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2"/>
  <workbookPr/>
  <mc:AlternateContent xmlns:mc="http://schemas.openxmlformats.org/markup-compatibility/2006">
    <mc:Choice Requires="x15">
      <x15ac:absPath xmlns:x15ac="http://schemas.microsoft.com/office/spreadsheetml/2010/11/ac" url="C:\Users\ndurant\Downloads\"/>
    </mc:Choice>
  </mc:AlternateContent>
  <xr:revisionPtr revIDLastSave="104" documentId="11_47944CC38E4797A63D25F55108D9F128BC1F93C9" xr6:coauthVersionLast="47" xr6:coauthVersionMax="47" xr10:uidLastSave="{16791310-B01A-46F4-A477-C38F681AB26A}"/>
  <bookViews>
    <workbookView xWindow="0" yWindow="0" windowWidth="12495" windowHeight="8460" xr2:uid="{00000000-000D-0000-FFFF-FFFF00000000}"/>
  </bookViews>
  <sheets>
    <sheet name="Indice Electrónico" sheetId="1" r:id="rId1"/>
  </sheets>
  <definedNames>
    <definedName name="CierreExp">'Indice Electrónico'!$A$114</definedName>
    <definedName name="CopiarFormula">'Indice Electrónico'!$F$11:$G$11</definedName>
    <definedName name="Fin">'Indice Electrónico'!$K$114</definedName>
    <definedName name="Inicio">'Indice Electrónico'!$C$114</definedName>
    <definedName name="RangoFormato">'Indice Electrónico'!$A$10:$K$10</definedName>
    <definedName name="RangoPegarFormato">'Indice Electrónico'!$A$12:$K$114</definedName>
    <definedName name="RangoPegarFormula">'Indice Electrónico'!$F$12:$G$114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G10" i="1" s="1"/>
  <c r="F11" i="1" l="1"/>
  <c r="G11" i="1" s="1"/>
  <c r="F12" i="1" l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l="1"/>
  <c r="G39" i="1" s="1"/>
  <c r="F40" i="1" s="1"/>
  <c r="G40" i="1" s="1"/>
  <c r="F41" i="1" s="1"/>
  <c r="G41" i="1" s="1"/>
  <c r="F42" i="1" s="1"/>
  <c r="G42" i="1" s="1"/>
  <c r="F43" i="1" s="1"/>
  <c r="G43" i="1" s="1"/>
  <c r="F44" i="1" l="1"/>
  <c r="G44" i="1" s="1"/>
  <c r="F45" i="1" s="1"/>
  <c r="G45" i="1" s="1"/>
  <c r="F46" i="1" s="1"/>
  <c r="G46" i="1" s="1"/>
  <c r="F47" i="1" s="1"/>
  <c r="G47" i="1" s="1"/>
  <c r="F48" i="1" s="1"/>
  <c r="G48" i="1" s="1"/>
  <c r="F49" i="1" s="1"/>
  <c r="G49" i="1" s="1"/>
  <c r="F50" i="1" s="1"/>
  <c r="G50" i="1" s="1"/>
  <c r="F51" i="1" s="1"/>
  <c r="G51" i="1" s="1"/>
  <c r="F52" i="1" s="1"/>
  <c r="G52" i="1" s="1"/>
  <c r="F53" i="1" s="1"/>
  <c r="G53" i="1" s="1"/>
  <c r="F54" i="1" s="1"/>
  <c r="G54" i="1" s="1"/>
  <c r="F55" i="1" s="1"/>
  <c r="G55" i="1" s="1"/>
  <c r="F56" i="1" s="1"/>
  <c r="G56" i="1" s="1"/>
  <c r="F57" i="1" s="1"/>
  <c r="G57" i="1" s="1"/>
  <c r="F58" i="1" s="1"/>
  <c r="G58" i="1" s="1"/>
  <c r="F59" i="1" s="1"/>
  <c r="G59" i="1" s="1"/>
  <c r="F60" i="1" s="1"/>
  <c r="G60" i="1" s="1"/>
  <c r="F61" i="1" s="1"/>
  <c r="G61" i="1" s="1"/>
  <c r="F62" i="1" s="1"/>
  <c r="G62" i="1" s="1"/>
  <c r="F63" i="1" s="1"/>
  <c r="G63" i="1" s="1"/>
  <c r="F64" i="1" s="1"/>
  <c r="G64" i="1" s="1"/>
  <c r="F65" i="1" s="1"/>
  <c r="G65" i="1" s="1"/>
  <c r="F66" i="1" s="1"/>
  <c r="G66" i="1" s="1"/>
  <c r="F67" i="1" l="1"/>
  <c r="G67" i="1" l="1"/>
  <c r="F68" i="1" s="1"/>
  <c r="G68" i="1" s="1"/>
  <c r="F69" i="1" s="1"/>
  <c r="G69" i="1" s="1"/>
  <c r="F70" i="1" s="1"/>
  <c r="G70" i="1" s="1"/>
  <c r="F71" i="1" s="1"/>
  <c r="G71" i="1" s="1"/>
  <c r="F72" i="1" s="1"/>
  <c r="G72" i="1" s="1"/>
  <c r="F73" i="1" s="1"/>
  <c r="G73" i="1" s="1"/>
  <c r="F74" i="1" s="1"/>
  <c r="G74" i="1" s="1"/>
  <c r="F75" i="1" s="1"/>
  <c r="G75" i="1" s="1"/>
  <c r="F76" i="1" s="1"/>
  <c r="G76" i="1" s="1"/>
  <c r="F77" i="1" s="1"/>
  <c r="G77" i="1" s="1"/>
  <c r="F78" i="1" s="1"/>
  <c r="G78" i="1" s="1"/>
  <c r="F79" i="1" s="1"/>
  <c r="G79" i="1" s="1"/>
  <c r="F80" i="1" s="1"/>
  <c r="G80" i="1" s="1"/>
  <c r="F81" i="1" s="1"/>
  <c r="G81" i="1" s="1"/>
  <c r="F82" i="1" s="1"/>
  <c r="G82" i="1" s="1"/>
  <c r="F83" i="1" s="1"/>
  <c r="G83" i="1" s="1"/>
  <c r="F84" i="1" s="1"/>
  <c r="G84" i="1" s="1"/>
  <c r="F85" i="1" s="1"/>
  <c r="G85" i="1" s="1"/>
  <c r="F86" i="1" s="1"/>
  <c r="G86" i="1" s="1"/>
  <c r="F87" i="1" s="1"/>
  <c r="G87" i="1" s="1"/>
  <c r="F88" i="1" s="1"/>
  <c r="G88" i="1" s="1"/>
  <c r="F89" i="1" s="1"/>
  <c r="G89" i="1" s="1"/>
  <c r="F90" i="1" s="1"/>
  <c r="G90" i="1" s="1"/>
  <c r="F91" i="1" s="1"/>
  <c r="G91" i="1" s="1"/>
  <c r="F92" i="1" s="1"/>
  <c r="G92" i="1" s="1"/>
  <c r="F93" i="1" s="1"/>
  <c r="G93" i="1" s="1"/>
  <c r="F94" i="1" s="1"/>
  <c r="G94" i="1" s="1"/>
  <c r="F95" i="1" s="1"/>
  <c r="G95" i="1" s="1"/>
  <c r="F96" i="1" s="1"/>
  <c r="G96" i="1" s="1"/>
  <c r="F97" i="1" s="1"/>
  <c r="G97" i="1" s="1"/>
</calcChain>
</file>

<file path=xl/sharedStrings.xml><?xml version="1.0" encoding="utf-8"?>
<sst xmlns="http://schemas.openxmlformats.org/spreadsheetml/2006/main" count="418" uniqueCount="212">
  <si>
    <t>ÍNDICE DEL EXPEDIENTE JUDICIAL ELECTRÓNICO</t>
  </si>
  <si>
    <t>Ciudad</t>
  </si>
  <si>
    <t>Armenia</t>
  </si>
  <si>
    <t>EXPEDIENTE FÍSICO</t>
  </si>
  <si>
    <t>Despacho Judicial</t>
  </si>
  <si>
    <t>Juzgado 02 Civil del Circuito</t>
  </si>
  <si>
    <t>El expediente judicial posee documentos físicos:</t>
  </si>
  <si>
    <t>SI__X__     NO ____</t>
  </si>
  <si>
    <t>Serie o Subserie Documental</t>
  </si>
  <si>
    <t>Expedientes de Procesos Judiciales Contenciosos de Mayor Cuantía Civiles</t>
  </si>
  <si>
    <t>No. Radicación del Proceso</t>
  </si>
  <si>
    <t>630013100300220200002600</t>
  </si>
  <si>
    <t>No. de carpetas, legajos o tomos:</t>
  </si>
  <si>
    <r>
      <t>Partes Procesales (Parte A)</t>
    </r>
    <r>
      <rPr>
        <sz val="11"/>
        <rFont val="Calibri"/>
        <family val="2"/>
      </rPr>
      <t xml:space="preserve">
(demandado, procesado, accionado)</t>
    </r>
  </si>
  <si>
    <t>Allianz Seguros S.A. y otro</t>
  </si>
  <si>
    <r>
      <t>Partes Procesales (Parte B)</t>
    </r>
    <r>
      <rPr>
        <sz val="11"/>
        <rFont val="Calibri"/>
        <family val="2"/>
      </rPr>
      <t xml:space="preserve">
(demandante, denunciante, accionante)</t>
    </r>
  </si>
  <si>
    <t xml:space="preserve">Carlos Julian Ciro Marín y otros 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</si>
  <si>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</si>
  <si>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</si>
  <si>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</si>
  <si>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</si>
  <si>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</si>
  <si>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</si>
  <si>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</si>
  <si>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</si>
  <si>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</si>
  <si>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</si>
  <si>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</si>
  <si>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Cuarderno 01</t>
  </si>
  <si>
    <t>pdf</t>
  </si>
  <si>
    <t>102 mb</t>
  </si>
  <si>
    <t>Digitalizado</t>
  </si>
  <si>
    <t>02AutoRequiereNotificacion</t>
  </si>
  <si>
    <t>110 kb</t>
  </si>
  <si>
    <t>Electrónico</t>
  </si>
  <si>
    <t>SolicitaCopiaExpediente</t>
  </si>
  <si>
    <t>174kb</t>
  </si>
  <si>
    <t>CorreoComparteLink</t>
  </si>
  <si>
    <t>179kb</t>
  </si>
  <si>
    <t>ResultadoNotificacion</t>
  </si>
  <si>
    <t>2.190kb</t>
  </si>
  <si>
    <t>ContestaciónDemanda</t>
  </si>
  <si>
    <t>19.650kb</t>
  </si>
  <si>
    <t>3.509kb</t>
  </si>
  <si>
    <t>Auto requiere al demandante</t>
  </si>
  <si>
    <t>123 kb</t>
  </si>
  <si>
    <t>electrónico</t>
  </si>
  <si>
    <t>182kb</t>
  </si>
  <si>
    <t>964kb</t>
  </si>
  <si>
    <t>2.130kb</t>
  </si>
  <si>
    <t xml:space="preserve">Auto requiere a la parte demandante </t>
  </si>
  <si>
    <t>121 kb</t>
  </si>
  <si>
    <t xml:space="preserve">CorreoRemiteAuto </t>
  </si>
  <si>
    <t>165kb</t>
  </si>
  <si>
    <t xml:space="preserve">NotificaciónPorAviso </t>
  </si>
  <si>
    <t>1.488kb</t>
  </si>
  <si>
    <t xml:space="preserve">Auto no tiene en cuenta notificación </t>
  </si>
  <si>
    <t>122 kb</t>
  </si>
  <si>
    <t>CorreoNotificaAuto</t>
  </si>
  <si>
    <t>167kb</t>
  </si>
  <si>
    <t>SustituciónPoder</t>
  </si>
  <si>
    <t>242kb</t>
  </si>
  <si>
    <t>164kb</t>
  </si>
  <si>
    <t>Solicitud link proceso</t>
  </si>
  <si>
    <t>83,2kb</t>
  </si>
  <si>
    <t>Correo comparte link</t>
  </si>
  <si>
    <t>90,3kb</t>
  </si>
  <si>
    <t>ConstanciaNotificación</t>
  </si>
  <si>
    <t>1.468kb</t>
  </si>
  <si>
    <t>104 kb</t>
  </si>
  <si>
    <t>19.869kb</t>
  </si>
  <si>
    <t>PoderEspecialDemandado</t>
  </si>
  <si>
    <t>26/08/201</t>
  </si>
  <si>
    <t>6.87kb</t>
  </si>
  <si>
    <t xml:space="preserve">Auto corre traslado oposición al juramento estimatorio </t>
  </si>
  <si>
    <t>101 kb</t>
  </si>
  <si>
    <t xml:space="preserve">Fijación en lista: traslado excepciones de fondo </t>
  </si>
  <si>
    <t>59.0 kb</t>
  </si>
  <si>
    <t>ComparteLinkPartes</t>
  </si>
  <si>
    <t>129kb</t>
  </si>
  <si>
    <t xml:space="preserve">ContestaciónExcepciones </t>
  </si>
  <si>
    <t>274kb</t>
  </si>
  <si>
    <t xml:space="preserve">AllegaPruebaDocumental </t>
  </si>
  <si>
    <t>570kb</t>
  </si>
  <si>
    <t>481kb</t>
  </si>
  <si>
    <t xml:space="preserve">AutoFijaFechaAudInicial </t>
  </si>
  <si>
    <t>213kb</t>
  </si>
  <si>
    <t>AutoResuelveSolicitud</t>
  </si>
  <si>
    <t>196kb</t>
  </si>
  <si>
    <t>CorreoSolicitalINK</t>
  </si>
  <si>
    <t>83.0 KB</t>
  </si>
  <si>
    <t>81.0 KB</t>
  </si>
  <si>
    <t>37AutoReprogramacion</t>
  </si>
  <si>
    <t>88.8kb</t>
  </si>
  <si>
    <t>CorreoSolicitaLinkProceso</t>
  </si>
  <si>
    <t>83.9 KB</t>
  </si>
  <si>
    <t>CorreoComparteLinkProceso</t>
  </si>
  <si>
    <t>82.3 KB</t>
  </si>
  <si>
    <t>40AgendamientoLifesize2020-026</t>
  </si>
  <si>
    <t>84,2kb</t>
  </si>
  <si>
    <t>41AutoPoneConocEnlaceAud</t>
  </si>
  <si>
    <t>82.2kb</t>
  </si>
  <si>
    <t>42SolicitaCopiaExpedienteFiscalia</t>
  </si>
  <si>
    <t>124 kb</t>
  </si>
  <si>
    <t>43AutoCumplase2020-00026N</t>
  </si>
  <si>
    <t>95.4kb</t>
  </si>
  <si>
    <t>44ConstanciaEnvioAutoyLinkExpediente</t>
  </si>
  <si>
    <t>142kb</t>
  </si>
  <si>
    <t>45CorreoSolicitaEnlace</t>
  </si>
  <si>
    <t>222 KB</t>
  </si>
  <si>
    <t>46CorreoComparteEnlace</t>
  </si>
  <si>
    <t>81.6 KB</t>
  </si>
  <si>
    <t>47MensajeCorreoSustitucionPoder</t>
  </si>
  <si>
    <t>92.6kb</t>
  </si>
  <si>
    <t>48SustitucionPoder</t>
  </si>
  <si>
    <t>809kb</t>
  </si>
  <si>
    <t>49CertificadoExistencia</t>
  </si>
  <si>
    <t>51.6kb</t>
  </si>
  <si>
    <t>50AllegaDireccionesParaAudiencia</t>
  </si>
  <si>
    <t>111kb</t>
  </si>
  <si>
    <t>51SustitucionPoder</t>
  </si>
  <si>
    <t>920kb</t>
  </si>
  <si>
    <t>52ActaAudienciaArticulo372</t>
  </si>
  <si>
    <t>53Oficio519-Fiscalia</t>
  </si>
  <si>
    <t>55.9kb</t>
  </si>
  <si>
    <t>54Oficio520-Transito</t>
  </si>
  <si>
    <t>55.5kb</t>
  </si>
  <si>
    <t>55ConfirmacionEnvioOficios</t>
  </si>
  <si>
    <t>829 kb</t>
  </si>
  <si>
    <t>56AutoOrdenaNotificar</t>
  </si>
  <si>
    <t>113kb</t>
  </si>
  <si>
    <t>57AcusaRecibidoFiscalia</t>
  </si>
  <si>
    <t>402kb</t>
  </si>
  <si>
    <t>58ConstanciaEnvioLinkProcuradora</t>
  </si>
  <si>
    <t>139 kb</t>
  </si>
  <si>
    <t>059RespuestaExpedienteFiscalia</t>
  </si>
  <si>
    <t>13.9 mb</t>
  </si>
  <si>
    <t>60RespuestaOficioMedidasTransito</t>
  </si>
  <si>
    <t>68.2kb</t>
  </si>
  <si>
    <t>61AutoPoneConocimiento</t>
  </si>
  <si>
    <t>112kb</t>
  </si>
  <si>
    <t>62ReasumePoderYAccesoExpediente</t>
  </si>
  <si>
    <t>157kb</t>
  </si>
  <si>
    <t>63ReasumePoderYAccesoExpediente</t>
  </si>
  <si>
    <t>64CorreoSolicitaEnlace</t>
  </si>
  <si>
    <t>192 KB</t>
  </si>
  <si>
    <t>65CorreoComparteEnlace</t>
  </si>
  <si>
    <t>65.9 KB</t>
  </si>
  <si>
    <t>66CorreoSolicitaEnlace</t>
  </si>
  <si>
    <t>124 KB</t>
  </si>
  <si>
    <t>67CorreoComparteEnlace</t>
  </si>
  <si>
    <t>67.0 KB</t>
  </si>
  <si>
    <t>68CorreoSolicitaEnlace</t>
  </si>
  <si>
    <t>214 KB</t>
  </si>
  <si>
    <t>69CorreoComparteEnlace</t>
  </si>
  <si>
    <t>65.8 KB</t>
  </si>
  <si>
    <t>70AutoReasumePoder</t>
  </si>
  <si>
    <t>84.blb</t>
  </si>
  <si>
    <t>071CorreoSolicitaEnlace</t>
  </si>
  <si>
    <t>81.1 KB</t>
  </si>
  <si>
    <t>072CorreoComparteEnlace</t>
  </si>
  <si>
    <t>82.9 KB</t>
  </si>
  <si>
    <t>73Oficio31AgenteTransito</t>
  </si>
  <si>
    <t>74ConstanciaEnvioOficio</t>
  </si>
  <si>
    <t>163kb</t>
  </si>
  <si>
    <t>75SolicitudConfirmacionAudiencia</t>
  </si>
  <si>
    <t>132 kb</t>
  </si>
  <si>
    <t>76ConstanciaEnvioLinkExpediente</t>
  </si>
  <si>
    <t>77MemorialDemandante</t>
  </si>
  <si>
    <t>93.0kb</t>
  </si>
  <si>
    <t>78MemorialDemandante2</t>
  </si>
  <si>
    <t>89.1kb</t>
  </si>
  <si>
    <t>79SustitucionPoder</t>
  </si>
  <si>
    <t>105 kb</t>
  </si>
  <si>
    <t>80CorreoSolicitaEnlace</t>
  </si>
  <si>
    <t>121 KB</t>
  </si>
  <si>
    <t>81CorreoComparteEnlace</t>
  </si>
  <si>
    <t>79.8 KB</t>
  </si>
  <si>
    <t>82SustitucionPoder</t>
  </si>
  <si>
    <t>84.4kb</t>
  </si>
  <si>
    <t>83CorreoSolicitaEnlace</t>
  </si>
  <si>
    <t>160 KB</t>
  </si>
  <si>
    <t>84CorreoCompareteEnlace</t>
  </si>
  <si>
    <t>80.7 KB</t>
  </si>
  <si>
    <t>85ActaAudienciaArticulo373</t>
  </si>
  <si>
    <t>168kb</t>
  </si>
  <si>
    <t>86SustentacionRecursoReposicion</t>
  </si>
  <si>
    <t>316 kb</t>
  </si>
  <si>
    <t>87ConstanciaRemisionApelacion</t>
  </si>
  <si>
    <t>88.5kb</t>
  </si>
  <si>
    <t>88ConstanciaEnvioExpedienteSuperior</t>
  </si>
  <si>
    <t>164 kb</t>
  </si>
  <si>
    <t>90CorreoSolicitaExpediente</t>
  </si>
  <si>
    <t>172 KB</t>
  </si>
  <si>
    <t>91CorreoComparteEnlaceExpediente</t>
  </si>
  <si>
    <t>80.6 KB</t>
  </si>
  <si>
    <t>94CorreoSolicitaExpediente</t>
  </si>
  <si>
    <t>109 KB</t>
  </si>
  <si>
    <t>95CorreoComparteEnlace</t>
  </si>
  <si>
    <t>80.8 KB</t>
  </si>
  <si>
    <t>96SolicitudExpediente</t>
  </si>
  <si>
    <t>93.2 KB</t>
  </si>
  <si>
    <t>97ComparteLinkConstanciaEntrega</t>
  </si>
  <si>
    <t>196 KB</t>
  </si>
  <si>
    <t>98SolicitudTerminacion</t>
  </si>
  <si>
    <t>99DevolucionExpedienteSuperior</t>
  </si>
  <si>
    <t>100SolicitudlLinkExpediente</t>
  </si>
  <si>
    <t>101ConstanciaEnvíoLinkExpediente</t>
  </si>
  <si>
    <t>500 KB</t>
  </si>
  <si>
    <t>102AutoEsteseALoDispuesto</t>
  </si>
  <si>
    <t>108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</si>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</sst>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sz val="12"/>
      <color theme="1"/>
      <name val="Calibri"/>
      <family val="2"/>
    </font>
    <font>
      <sz val="11"/>
      <color theme="0"/>
      <name val="Calibri"/>
      <family val="2"/>
    </font>
    <font>
      <sz val="12"/>
      <color rgb="FF7F7F7F"/>
      <name val="Calibri"/>
      <family val="2"/>
    </font>
    <font>
      <sz val="11"/>
      <name val="Calibri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6DCE4"/>
        <bgColor rgb="FFD6DCE4"/>
      </patternFill>
    </fill>
    <fill>
      <patternFill patternType="solid">
        <fgColor rgb="FFF2F2F2"/>
        <bgColor rgb="FFF2F2F2"/>
      </patternFill>
    </fill>
    <fill>
      <patternFill patternType="solid">
        <fgColor rgb="FF2F5496"/>
        <bgColor rgb="FF2F5496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3" fontId="4" fillId="0" borderId="22" xfId="0" applyNumberFormat="1" applyFont="1" applyBorder="1" applyAlignment="1">
      <alignment vertical="center"/>
    </xf>
    <xf numFmtId="14" fontId="4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3" fontId="9" fillId="4" borderId="22" xfId="0" applyNumberFormat="1" applyFont="1" applyFill="1" applyBorder="1" applyAlignment="1">
      <alignment vertical="center"/>
    </xf>
    <xf numFmtId="14" fontId="9" fillId="4" borderId="2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4" fontId="4" fillId="0" borderId="5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7" xfId="0" applyFont="1" applyBorder="1" applyAlignment="1">
      <alignment vertical="center" wrapText="1"/>
    </xf>
    <xf numFmtId="0" fontId="5" fillId="0" borderId="18" xfId="0" applyFont="1" applyBorder="1" applyAlignment="1">
      <alignment wrapText="1"/>
    </xf>
    <xf numFmtId="0" fontId="5" fillId="0" borderId="19" xfId="0" applyFont="1" applyBorder="1" applyAlignment="1">
      <alignment wrapText="1"/>
    </xf>
    <xf numFmtId="14" fontId="9" fillId="4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49" fontId="4" fillId="0" borderId="9" xfId="0" applyNumberFormat="1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0" fillId="0" borderId="0" xfId="0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3" xfId="0" applyFont="1" applyBorder="1" applyAlignment="1"/>
    <xf numFmtId="0" fontId="5" fillId="0" borderId="14" xfId="0" applyFont="1" applyBorder="1" applyAlignment="1"/>
    <xf numFmtId="0" fontId="5" fillId="0" borderId="15" xfId="0" applyFont="1" applyBorder="1" applyAlignment="1"/>
    <xf numFmtId="49" fontId="5" fillId="0" borderId="10" xfId="0" applyNumberFormat="1" applyFont="1" applyBorder="1" applyAlignment="1"/>
    <xf numFmtId="49" fontId="5" fillId="0" borderId="11" xfId="0" applyNumberFormat="1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85725</xdr:rowOff>
    </xdr:from>
    <xdr:ext cx="1962150" cy="619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95"/>
  <sheetViews>
    <sheetView showGridLines="0" tabSelected="1" topLeftCell="A104" workbookViewId="0">
      <selection activeCell="J111" sqref="J111"/>
    </sheetView>
  </sheetViews>
  <sheetFormatPr defaultColWidth="12.625" defaultRowHeight="15" customHeight="1"/>
  <cols>
    <col min="1" max="1" width="30.25" customWidth="1"/>
    <col min="2" max="2" width="12.5" customWidth="1"/>
    <col min="3" max="3" width="13.125" customWidth="1"/>
    <col min="4" max="4" width="9.625" customWidth="1"/>
    <col min="5" max="6" width="7.75" customWidth="1"/>
    <col min="7" max="7" width="8.375" customWidth="1"/>
    <col min="8" max="9" width="11.125" customWidth="1"/>
    <col min="10" max="10" width="11.25" customWidth="1"/>
    <col min="11" max="11" width="14" customWidth="1"/>
    <col min="12" max="26" width="9.375" customWidth="1"/>
  </cols>
  <sheetData>
    <row r="1" spans="1:26" ht="68.25" customHeight="1">
      <c r="A1" s="27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>
      <c r="A2" s="2" t="s">
        <v>1</v>
      </c>
      <c r="B2" s="28" t="s">
        <v>2</v>
      </c>
      <c r="C2" s="40"/>
      <c r="D2" s="40"/>
      <c r="E2" s="40"/>
      <c r="F2" s="41"/>
      <c r="G2" s="3"/>
      <c r="H2" s="29" t="s">
        <v>3</v>
      </c>
      <c r="I2" s="42"/>
      <c r="J2" s="42"/>
      <c r="K2" s="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>
      <c r="A3" s="4" t="s">
        <v>4</v>
      </c>
      <c r="B3" s="22" t="s">
        <v>5</v>
      </c>
      <c r="C3" s="44"/>
      <c r="D3" s="44"/>
      <c r="E3" s="44"/>
      <c r="F3" s="45"/>
      <c r="G3" s="3"/>
      <c r="H3" s="35" t="s">
        <v>6</v>
      </c>
      <c r="I3" s="46"/>
      <c r="J3" s="30" t="s">
        <v>7</v>
      </c>
      <c r="K3" s="4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" customHeight="1">
      <c r="A4" s="4" t="s">
        <v>8</v>
      </c>
      <c r="B4" s="31" t="s">
        <v>9</v>
      </c>
      <c r="C4" s="32"/>
      <c r="D4" s="32"/>
      <c r="E4" s="32"/>
      <c r="F4" s="33"/>
      <c r="G4" s="3"/>
      <c r="H4" s="47"/>
      <c r="I4" s="48"/>
      <c r="J4" s="47"/>
      <c r="K4" s="4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>
      <c r="A5" s="4" t="s">
        <v>10</v>
      </c>
      <c r="B5" s="34" t="s">
        <v>11</v>
      </c>
      <c r="C5" s="49"/>
      <c r="D5" s="49"/>
      <c r="E5" s="49"/>
      <c r="F5" s="50"/>
      <c r="G5" s="3"/>
      <c r="H5" s="35" t="s">
        <v>12</v>
      </c>
      <c r="I5" s="46"/>
      <c r="J5" s="36">
        <v>1</v>
      </c>
      <c r="K5" s="4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9.25" customHeight="1">
      <c r="A6" s="5" t="s">
        <v>13</v>
      </c>
      <c r="B6" s="22" t="s">
        <v>14</v>
      </c>
      <c r="C6" s="44"/>
      <c r="D6" s="44"/>
      <c r="E6" s="44"/>
      <c r="F6" s="45"/>
      <c r="G6" s="3"/>
      <c r="H6" s="47"/>
      <c r="I6" s="48"/>
      <c r="J6" s="47"/>
      <c r="K6" s="4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8.75" customHeight="1">
      <c r="A7" s="6" t="s">
        <v>15</v>
      </c>
      <c r="B7" s="23" t="s">
        <v>16</v>
      </c>
      <c r="C7" s="24"/>
      <c r="D7" s="24"/>
      <c r="E7" s="24"/>
      <c r="F7" s="25"/>
      <c r="G7" s="3"/>
      <c r="H7" s="37"/>
      <c r="I7" s="51"/>
      <c r="J7" s="38"/>
      <c r="K7" s="5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8.75" customHeight="1">
      <c r="A9" s="9" t="s">
        <v>17</v>
      </c>
      <c r="B9" s="9" t="s">
        <v>18</v>
      </c>
      <c r="C9" s="9" t="s">
        <v>19</v>
      </c>
      <c r="D9" s="9" t="s">
        <v>20</v>
      </c>
      <c r="E9" s="9" t="s">
        <v>21</v>
      </c>
      <c r="F9" s="9" t="s">
        <v>22</v>
      </c>
      <c r="G9" s="9" t="s">
        <v>23</v>
      </c>
      <c r="H9" s="9" t="s">
        <v>24</v>
      </c>
      <c r="I9" s="9" t="s">
        <v>25</v>
      </c>
      <c r="J9" s="9" t="s">
        <v>26</v>
      </c>
      <c r="K9" s="9" t="s">
        <v>27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>
      <c r="A10" s="10" t="s">
        <v>28</v>
      </c>
      <c r="B10" s="11">
        <v>43873</v>
      </c>
      <c r="C10" s="11">
        <v>44090</v>
      </c>
      <c r="D10" s="12">
        <v>1</v>
      </c>
      <c r="E10" s="12">
        <v>153</v>
      </c>
      <c r="F10" s="13" t="str">
        <f>+IF(E10=0,"0","1")</f>
        <v>1</v>
      </c>
      <c r="G10" s="13">
        <f>+F10+(E10-F10)</f>
        <v>153</v>
      </c>
      <c r="H10" s="12" t="s">
        <v>29</v>
      </c>
      <c r="I10" s="12" t="s">
        <v>30</v>
      </c>
      <c r="J10" s="12" t="s">
        <v>31</v>
      </c>
      <c r="K10" s="1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.75" customHeight="1">
      <c r="A11" s="10" t="s">
        <v>32</v>
      </c>
      <c r="B11" s="11">
        <v>44152</v>
      </c>
      <c r="C11" s="11">
        <v>44153</v>
      </c>
      <c r="D11" s="14">
        <v>2</v>
      </c>
      <c r="E11" s="14">
        <v>1</v>
      </c>
      <c r="F11" s="13">
        <f t="shared" ref="F11" si="0">+IF(E11=0,"0",(1+G10))</f>
        <v>154</v>
      </c>
      <c r="G11" s="13">
        <f t="shared" ref="G11" si="1">+F11+(E11-1)</f>
        <v>154</v>
      </c>
      <c r="H11" s="12" t="s">
        <v>29</v>
      </c>
      <c r="I11" s="14" t="s">
        <v>33</v>
      </c>
      <c r="J11" s="14" t="s">
        <v>34</v>
      </c>
      <c r="K11" s="1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.75" customHeight="1">
      <c r="A12" s="10" t="s">
        <v>35</v>
      </c>
      <c r="B12" s="11">
        <v>44158</v>
      </c>
      <c r="C12" s="11">
        <v>44159</v>
      </c>
      <c r="D12" s="12">
        <v>3</v>
      </c>
      <c r="E12" s="14">
        <v>2</v>
      </c>
      <c r="F12" s="13">
        <f t="shared" ref="F12" si="2">+IF(E12=0,"0",(1+G11))</f>
        <v>155</v>
      </c>
      <c r="G12" s="13">
        <f t="shared" ref="G12" si="3">+F12+(E12-1)</f>
        <v>156</v>
      </c>
      <c r="H12" s="12" t="s">
        <v>29</v>
      </c>
      <c r="I12" s="14" t="s">
        <v>36</v>
      </c>
      <c r="J12" s="14" t="s">
        <v>34</v>
      </c>
      <c r="K12" s="1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>
      <c r="A13" s="10" t="s">
        <v>37</v>
      </c>
      <c r="B13" s="11">
        <v>44159</v>
      </c>
      <c r="C13" s="11">
        <v>44159</v>
      </c>
      <c r="D13" s="14">
        <v>4</v>
      </c>
      <c r="E13" s="12">
        <v>1</v>
      </c>
      <c r="F13" s="13">
        <f t="shared" ref="F13:F17" si="4">+IF(E13=0,"0",(1+G12))</f>
        <v>157</v>
      </c>
      <c r="G13" s="13">
        <f t="shared" ref="G13:G17" si="5">+F13+(E13-1)</f>
        <v>157</v>
      </c>
      <c r="H13" s="12" t="s">
        <v>29</v>
      </c>
      <c r="I13" s="14" t="s">
        <v>38</v>
      </c>
      <c r="J13" s="14" t="s">
        <v>34</v>
      </c>
      <c r="K13" s="1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.75" customHeight="1">
      <c r="A14" s="10" t="s">
        <v>39</v>
      </c>
      <c r="B14" s="11">
        <v>44182</v>
      </c>
      <c r="C14" s="11">
        <v>44203</v>
      </c>
      <c r="D14" s="12">
        <v>5</v>
      </c>
      <c r="E14" s="12">
        <v>7</v>
      </c>
      <c r="F14" s="13">
        <f t="shared" si="4"/>
        <v>158</v>
      </c>
      <c r="G14" s="13">
        <f t="shared" si="5"/>
        <v>164</v>
      </c>
      <c r="H14" s="12" t="s">
        <v>29</v>
      </c>
      <c r="I14" s="14" t="s">
        <v>40</v>
      </c>
      <c r="J14" s="14" t="s">
        <v>34</v>
      </c>
      <c r="K14" s="14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.75" customHeight="1">
      <c r="A15" s="10" t="s">
        <v>41</v>
      </c>
      <c r="B15" s="11">
        <v>44217</v>
      </c>
      <c r="C15" s="11">
        <v>44217</v>
      </c>
      <c r="D15" s="14">
        <v>6</v>
      </c>
      <c r="E15" s="12">
        <v>186</v>
      </c>
      <c r="F15" s="13">
        <f t="shared" si="4"/>
        <v>165</v>
      </c>
      <c r="G15" s="13">
        <f t="shared" si="5"/>
        <v>350</v>
      </c>
      <c r="H15" s="12" t="s">
        <v>29</v>
      </c>
      <c r="I15" s="14" t="s">
        <v>42</v>
      </c>
      <c r="J15" s="14" t="s">
        <v>34</v>
      </c>
      <c r="K15" s="1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>
      <c r="A16" s="10" t="s">
        <v>41</v>
      </c>
      <c r="B16" s="11">
        <v>44222</v>
      </c>
      <c r="C16" s="11">
        <v>44222</v>
      </c>
      <c r="D16" s="12">
        <v>7</v>
      </c>
      <c r="E16" s="12">
        <v>222</v>
      </c>
      <c r="F16" s="13">
        <f t="shared" si="4"/>
        <v>351</v>
      </c>
      <c r="G16" s="13">
        <f t="shared" si="5"/>
        <v>572</v>
      </c>
      <c r="H16" s="12" t="s">
        <v>29</v>
      </c>
      <c r="I16" s="14" t="s">
        <v>43</v>
      </c>
      <c r="J16" s="14" t="s">
        <v>34</v>
      </c>
      <c r="K16" s="14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>
      <c r="A17" s="10" t="s">
        <v>44</v>
      </c>
      <c r="B17" s="11">
        <v>44230</v>
      </c>
      <c r="C17" s="11">
        <v>44230</v>
      </c>
      <c r="D17" s="14">
        <v>8</v>
      </c>
      <c r="E17" s="12">
        <v>4</v>
      </c>
      <c r="F17" s="13">
        <f t="shared" si="4"/>
        <v>573</v>
      </c>
      <c r="G17" s="13">
        <f t="shared" si="5"/>
        <v>576</v>
      </c>
      <c r="H17" s="12" t="s">
        <v>29</v>
      </c>
      <c r="I17" s="14" t="s">
        <v>45</v>
      </c>
      <c r="J17" s="12" t="s">
        <v>46</v>
      </c>
      <c r="K17" s="1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.75" customHeight="1">
      <c r="A18" s="10" t="s">
        <v>37</v>
      </c>
      <c r="B18" s="11">
        <v>44232</v>
      </c>
      <c r="C18" s="11">
        <v>44232</v>
      </c>
      <c r="D18" s="14">
        <v>9</v>
      </c>
      <c r="E18" s="12">
        <v>1</v>
      </c>
      <c r="F18" s="13">
        <f t="shared" ref="F18:F81" si="6">+IF(E18=0,"0",(1+G17))</f>
        <v>577</v>
      </c>
      <c r="G18" s="13">
        <f t="shared" ref="G18:G81" si="7">+F18+(E18-1)</f>
        <v>577</v>
      </c>
      <c r="H18" s="12" t="s">
        <v>29</v>
      </c>
      <c r="I18" s="12" t="s">
        <v>47</v>
      </c>
      <c r="J18" s="12" t="s">
        <v>46</v>
      </c>
      <c r="K18" s="1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.75" customHeight="1">
      <c r="A19" s="10" t="s">
        <v>39</v>
      </c>
      <c r="B19" s="11">
        <v>44249</v>
      </c>
      <c r="C19" s="11">
        <v>44249</v>
      </c>
      <c r="D19" s="12">
        <v>10</v>
      </c>
      <c r="E19" s="12">
        <v>4</v>
      </c>
      <c r="F19" s="13">
        <f t="shared" si="6"/>
        <v>578</v>
      </c>
      <c r="G19" s="13">
        <f t="shared" si="7"/>
        <v>581</v>
      </c>
      <c r="H19" s="12" t="s">
        <v>29</v>
      </c>
      <c r="I19" s="12" t="s">
        <v>48</v>
      </c>
      <c r="J19" s="12" t="s">
        <v>46</v>
      </c>
      <c r="K19" s="1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25" customHeight="1">
      <c r="A20" s="10" t="s">
        <v>39</v>
      </c>
      <c r="B20" s="11">
        <v>44260</v>
      </c>
      <c r="C20" s="11">
        <v>44260</v>
      </c>
      <c r="D20" s="12">
        <v>11</v>
      </c>
      <c r="E20" s="12">
        <v>8</v>
      </c>
      <c r="F20" s="13">
        <f t="shared" si="6"/>
        <v>582</v>
      </c>
      <c r="G20" s="13">
        <f t="shared" si="7"/>
        <v>589</v>
      </c>
      <c r="H20" s="12" t="s">
        <v>29</v>
      </c>
      <c r="I20" s="12" t="s">
        <v>49</v>
      </c>
      <c r="J20" s="12" t="s">
        <v>46</v>
      </c>
      <c r="K20" s="1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>
      <c r="A21" s="10" t="s">
        <v>50</v>
      </c>
      <c r="B21" s="11">
        <v>44319</v>
      </c>
      <c r="C21" s="11">
        <v>44319</v>
      </c>
      <c r="D21" s="12">
        <v>12</v>
      </c>
      <c r="E21" s="12">
        <v>2</v>
      </c>
      <c r="F21" s="13">
        <f t="shared" si="6"/>
        <v>590</v>
      </c>
      <c r="G21" s="13">
        <f t="shared" si="7"/>
        <v>591</v>
      </c>
      <c r="H21" s="12" t="s">
        <v>29</v>
      </c>
      <c r="I21" s="12" t="s">
        <v>51</v>
      </c>
      <c r="J21" s="12" t="s">
        <v>46</v>
      </c>
      <c r="K21" s="1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0.25" customHeight="1">
      <c r="A22" s="10" t="s">
        <v>52</v>
      </c>
      <c r="B22" s="11">
        <v>44321</v>
      </c>
      <c r="C22" s="11">
        <v>44321</v>
      </c>
      <c r="D22" s="12">
        <v>13</v>
      </c>
      <c r="E22" s="12">
        <v>1</v>
      </c>
      <c r="F22" s="13">
        <f t="shared" si="6"/>
        <v>592</v>
      </c>
      <c r="G22" s="13">
        <f t="shared" si="7"/>
        <v>592</v>
      </c>
      <c r="H22" s="12" t="s">
        <v>29</v>
      </c>
      <c r="I22" s="12" t="s">
        <v>53</v>
      </c>
      <c r="J22" s="12" t="s">
        <v>46</v>
      </c>
      <c r="K22" s="14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0.25" customHeight="1">
      <c r="A23" s="10" t="s">
        <v>54</v>
      </c>
      <c r="B23" s="11">
        <v>44335</v>
      </c>
      <c r="C23" s="11">
        <v>44335</v>
      </c>
      <c r="D23" s="12">
        <v>14</v>
      </c>
      <c r="E23" s="12">
        <v>6</v>
      </c>
      <c r="F23" s="13">
        <f t="shared" si="6"/>
        <v>593</v>
      </c>
      <c r="G23" s="13">
        <f t="shared" si="7"/>
        <v>598</v>
      </c>
      <c r="H23" s="12" t="s">
        <v>29</v>
      </c>
      <c r="I23" s="12" t="s">
        <v>55</v>
      </c>
      <c r="J23" s="12" t="s">
        <v>46</v>
      </c>
      <c r="K23" s="1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0.25" customHeight="1">
      <c r="A24" s="10" t="s">
        <v>56</v>
      </c>
      <c r="B24" s="11">
        <v>44342</v>
      </c>
      <c r="C24" s="11">
        <v>44342</v>
      </c>
      <c r="D24" s="12">
        <v>15</v>
      </c>
      <c r="E24" s="12">
        <v>2</v>
      </c>
      <c r="F24" s="13">
        <f t="shared" si="6"/>
        <v>599</v>
      </c>
      <c r="G24" s="13">
        <f t="shared" si="7"/>
        <v>600</v>
      </c>
      <c r="H24" s="12" t="s">
        <v>29</v>
      </c>
      <c r="I24" s="12" t="s">
        <v>57</v>
      </c>
      <c r="J24" s="12" t="s">
        <v>46</v>
      </c>
      <c r="K24" s="1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>
      <c r="A25" s="10" t="s">
        <v>58</v>
      </c>
      <c r="B25" s="11">
        <v>44343</v>
      </c>
      <c r="C25" s="11">
        <v>44343</v>
      </c>
      <c r="D25" s="12">
        <v>16</v>
      </c>
      <c r="E25" s="12">
        <v>1</v>
      </c>
      <c r="F25" s="13">
        <f t="shared" si="6"/>
        <v>601</v>
      </c>
      <c r="G25" s="13">
        <f t="shared" si="7"/>
        <v>601</v>
      </c>
      <c r="H25" s="12" t="s">
        <v>29</v>
      </c>
      <c r="I25" s="12" t="s">
        <v>59</v>
      </c>
      <c r="J25" s="12" t="s">
        <v>46</v>
      </c>
      <c r="K25" s="1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.25" customHeight="1">
      <c r="A26" s="10" t="s">
        <v>60</v>
      </c>
      <c r="B26" s="11">
        <v>44343</v>
      </c>
      <c r="C26" s="11">
        <v>44343</v>
      </c>
      <c r="D26" s="12">
        <v>17</v>
      </c>
      <c r="E26" s="12">
        <v>2</v>
      </c>
      <c r="F26" s="13">
        <f t="shared" si="6"/>
        <v>602</v>
      </c>
      <c r="G26" s="13">
        <f t="shared" si="7"/>
        <v>603</v>
      </c>
      <c r="H26" s="12" t="s">
        <v>29</v>
      </c>
      <c r="I26" s="12" t="s">
        <v>61</v>
      </c>
      <c r="J26" s="12" t="s">
        <v>46</v>
      </c>
      <c r="K26" s="1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>
      <c r="A27" s="10" t="s">
        <v>56</v>
      </c>
      <c r="B27" s="11">
        <v>44368</v>
      </c>
      <c r="C27" s="11">
        <v>44368</v>
      </c>
      <c r="D27" s="12">
        <v>18</v>
      </c>
      <c r="E27" s="12">
        <v>2</v>
      </c>
      <c r="F27" s="13">
        <f t="shared" si="6"/>
        <v>604</v>
      </c>
      <c r="G27" s="13">
        <f t="shared" si="7"/>
        <v>605</v>
      </c>
      <c r="H27" s="12" t="s">
        <v>29</v>
      </c>
      <c r="I27" s="12" t="s">
        <v>57</v>
      </c>
      <c r="J27" s="12" t="s">
        <v>46</v>
      </c>
      <c r="K27" s="1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0.25" customHeight="1">
      <c r="A28" s="10" t="s">
        <v>58</v>
      </c>
      <c r="B28" s="11">
        <v>44369</v>
      </c>
      <c r="C28" s="11">
        <v>44369</v>
      </c>
      <c r="D28" s="12">
        <v>19</v>
      </c>
      <c r="E28" s="12">
        <v>1</v>
      </c>
      <c r="F28" s="13">
        <f t="shared" si="6"/>
        <v>606</v>
      </c>
      <c r="G28" s="13">
        <f t="shared" si="7"/>
        <v>606</v>
      </c>
      <c r="H28" s="12" t="s">
        <v>29</v>
      </c>
      <c r="I28" s="12" t="s">
        <v>62</v>
      </c>
      <c r="J28" s="12" t="s">
        <v>46</v>
      </c>
      <c r="K28" s="1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0.25" customHeight="1">
      <c r="A29" s="10" t="s">
        <v>63</v>
      </c>
      <c r="B29" s="11">
        <v>44369</v>
      </c>
      <c r="C29" s="11">
        <v>44370</v>
      </c>
      <c r="D29" s="12">
        <v>20</v>
      </c>
      <c r="E29" s="12">
        <v>1</v>
      </c>
      <c r="F29" s="13">
        <f t="shared" si="6"/>
        <v>607</v>
      </c>
      <c r="G29" s="13">
        <f t="shared" si="7"/>
        <v>607</v>
      </c>
      <c r="H29" s="12" t="s">
        <v>29</v>
      </c>
      <c r="I29" s="12" t="s">
        <v>64</v>
      </c>
      <c r="J29" s="12" t="s">
        <v>46</v>
      </c>
      <c r="K29" s="1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0.25" customHeight="1">
      <c r="A30" s="10" t="s">
        <v>65</v>
      </c>
      <c r="B30" s="11">
        <v>44375</v>
      </c>
      <c r="C30" s="11">
        <v>44405</v>
      </c>
      <c r="D30" s="12">
        <v>21</v>
      </c>
      <c r="E30" s="12">
        <v>1</v>
      </c>
      <c r="F30" s="13">
        <f t="shared" si="6"/>
        <v>608</v>
      </c>
      <c r="G30" s="13">
        <f t="shared" si="7"/>
        <v>608</v>
      </c>
      <c r="H30" s="12" t="s">
        <v>29</v>
      </c>
      <c r="I30" s="12" t="s">
        <v>66</v>
      </c>
      <c r="J30" s="12" t="s">
        <v>46</v>
      </c>
      <c r="K30" s="1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0.25" customHeight="1">
      <c r="A31" s="10" t="s">
        <v>67</v>
      </c>
      <c r="B31" s="11">
        <v>44393</v>
      </c>
      <c r="C31" s="11">
        <v>44393</v>
      </c>
      <c r="D31" s="12">
        <v>22</v>
      </c>
      <c r="E31" s="12">
        <v>4</v>
      </c>
      <c r="F31" s="13">
        <f t="shared" si="6"/>
        <v>609</v>
      </c>
      <c r="G31" s="13">
        <f t="shared" si="7"/>
        <v>612</v>
      </c>
      <c r="H31" s="12" t="s">
        <v>29</v>
      </c>
      <c r="I31" s="12" t="s">
        <v>68</v>
      </c>
      <c r="J31" s="12" t="s">
        <v>46</v>
      </c>
      <c r="K31" s="14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0.25" customHeight="1">
      <c r="A32" s="10" t="s">
        <v>50</v>
      </c>
      <c r="B32" s="11">
        <v>44404</v>
      </c>
      <c r="C32" s="11">
        <v>44404</v>
      </c>
      <c r="D32" s="12">
        <v>23</v>
      </c>
      <c r="E32" s="12">
        <v>2</v>
      </c>
      <c r="F32" s="13">
        <f t="shared" si="6"/>
        <v>613</v>
      </c>
      <c r="G32" s="13">
        <f t="shared" si="7"/>
        <v>614</v>
      </c>
      <c r="H32" s="12" t="s">
        <v>29</v>
      </c>
      <c r="I32" s="12" t="s">
        <v>69</v>
      </c>
      <c r="J32" s="12" t="s">
        <v>46</v>
      </c>
      <c r="K32" s="1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0.25" customHeight="1">
      <c r="A33" s="10" t="s">
        <v>67</v>
      </c>
      <c r="B33" s="11">
        <v>44405</v>
      </c>
      <c r="C33" s="11">
        <v>44405</v>
      </c>
      <c r="D33" s="12">
        <v>24</v>
      </c>
      <c r="E33" s="12">
        <v>279</v>
      </c>
      <c r="F33" s="13">
        <f t="shared" si="6"/>
        <v>615</v>
      </c>
      <c r="G33" s="13">
        <f t="shared" si="7"/>
        <v>893</v>
      </c>
      <c r="H33" s="12" t="s">
        <v>29</v>
      </c>
      <c r="I33" s="12" t="s">
        <v>70</v>
      </c>
      <c r="J33" s="12" t="s">
        <v>46</v>
      </c>
      <c r="K33" s="1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.25" customHeight="1">
      <c r="A34" s="10" t="s">
        <v>71</v>
      </c>
      <c r="B34" s="11" t="s">
        <v>72</v>
      </c>
      <c r="C34" s="11">
        <v>44434</v>
      </c>
      <c r="D34" s="12">
        <v>25</v>
      </c>
      <c r="E34" s="12">
        <v>4</v>
      </c>
      <c r="F34" s="13">
        <f t="shared" si="6"/>
        <v>894</v>
      </c>
      <c r="G34" s="13">
        <f t="shared" si="7"/>
        <v>897</v>
      </c>
      <c r="H34" s="12" t="s">
        <v>29</v>
      </c>
      <c r="I34" s="12" t="s">
        <v>73</v>
      </c>
      <c r="J34" s="12" t="s">
        <v>46</v>
      </c>
      <c r="K34" s="1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0.25" customHeight="1">
      <c r="A35" s="10" t="s">
        <v>74</v>
      </c>
      <c r="B35" s="11">
        <v>44435</v>
      </c>
      <c r="C35" s="11">
        <v>44435</v>
      </c>
      <c r="D35" s="12">
        <v>26</v>
      </c>
      <c r="E35" s="12">
        <v>5</v>
      </c>
      <c r="F35" s="13">
        <f t="shared" si="6"/>
        <v>898</v>
      </c>
      <c r="G35" s="13">
        <f t="shared" si="7"/>
        <v>902</v>
      </c>
      <c r="H35" s="12" t="s">
        <v>29</v>
      </c>
      <c r="I35" s="12" t="s">
        <v>75</v>
      </c>
      <c r="J35" s="12" t="s">
        <v>46</v>
      </c>
      <c r="K35" s="1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0.25" customHeight="1">
      <c r="A36" s="10" t="s">
        <v>76</v>
      </c>
      <c r="B36" s="11">
        <v>44435</v>
      </c>
      <c r="C36" s="11">
        <v>44435</v>
      </c>
      <c r="D36" s="12">
        <v>27</v>
      </c>
      <c r="E36" s="12">
        <v>1</v>
      </c>
      <c r="F36" s="13">
        <f t="shared" si="6"/>
        <v>903</v>
      </c>
      <c r="G36" s="13">
        <f t="shared" si="7"/>
        <v>903</v>
      </c>
      <c r="H36" s="12" t="s">
        <v>29</v>
      </c>
      <c r="I36" s="12" t="s">
        <v>77</v>
      </c>
      <c r="J36" s="12" t="s">
        <v>46</v>
      </c>
      <c r="K36" s="1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0.25" customHeight="1">
      <c r="A37" s="10" t="s">
        <v>78</v>
      </c>
      <c r="B37" s="11">
        <v>44435</v>
      </c>
      <c r="C37" s="11">
        <v>44435</v>
      </c>
      <c r="D37" s="12">
        <v>28</v>
      </c>
      <c r="E37" s="12">
        <v>1</v>
      </c>
      <c r="F37" s="13">
        <f t="shared" si="6"/>
        <v>904</v>
      </c>
      <c r="G37" s="13">
        <f t="shared" si="7"/>
        <v>904</v>
      </c>
      <c r="H37" s="12" t="s">
        <v>29</v>
      </c>
      <c r="I37" s="12" t="s">
        <v>79</v>
      </c>
      <c r="J37" s="12" t="s">
        <v>46</v>
      </c>
      <c r="K37" s="1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0.25" customHeight="1">
      <c r="A38" s="10" t="s">
        <v>80</v>
      </c>
      <c r="B38" s="11">
        <v>44445</v>
      </c>
      <c r="C38" s="11">
        <v>44445</v>
      </c>
      <c r="D38" s="12">
        <v>29</v>
      </c>
      <c r="E38" s="12">
        <v>9</v>
      </c>
      <c r="F38" s="13">
        <f t="shared" si="6"/>
        <v>905</v>
      </c>
      <c r="G38" s="13">
        <f t="shared" si="7"/>
        <v>913</v>
      </c>
      <c r="H38" s="12" t="s">
        <v>29</v>
      </c>
      <c r="I38" s="12" t="s">
        <v>81</v>
      </c>
      <c r="J38" s="12" t="s">
        <v>46</v>
      </c>
      <c r="K38" s="14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0.25" customHeight="1">
      <c r="A39" s="10" t="s">
        <v>82</v>
      </c>
      <c r="B39" s="11">
        <v>44453</v>
      </c>
      <c r="C39" s="11">
        <v>44453</v>
      </c>
      <c r="D39" s="12">
        <v>30</v>
      </c>
      <c r="E39" s="12">
        <v>5</v>
      </c>
      <c r="F39" s="13">
        <f t="shared" si="6"/>
        <v>914</v>
      </c>
      <c r="G39" s="13">
        <f t="shared" si="7"/>
        <v>918</v>
      </c>
      <c r="H39" s="12" t="s">
        <v>29</v>
      </c>
      <c r="I39" s="12" t="s">
        <v>83</v>
      </c>
      <c r="J39" s="12" t="s">
        <v>46</v>
      </c>
      <c r="K39" s="14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0.25" customHeight="1">
      <c r="A40" s="10" t="s">
        <v>60</v>
      </c>
      <c r="B40" s="11">
        <v>44460</v>
      </c>
      <c r="C40" s="11">
        <v>44460</v>
      </c>
      <c r="D40" s="12">
        <v>31</v>
      </c>
      <c r="E40" s="12">
        <v>9</v>
      </c>
      <c r="F40" s="13">
        <f t="shared" si="6"/>
        <v>919</v>
      </c>
      <c r="G40" s="13">
        <f t="shared" si="7"/>
        <v>927</v>
      </c>
      <c r="H40" s="12" t="s">
        <v>29</v>
      </c>
      <c r="I40" s="12" t="s">
        <v>84</v>
      </c>
      <c r="J40" s="12" t="s">
        <v>46</v>
      </c>
      <c r="K40" s="14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.25" customHeight="1">
      <c r="A41" s="10" t="s">
        <v>85</v>
      </c>
      <c r="B41" s="11">
        <v>44469</v>
      </c>
      <c r="C41" s="11">
        <v>44469</v>
      </c>
      <c r="D41" s="12">
        <v>32</v>
      </c>
      <c r="E41" s="12">
        <v>4</v>
      </c>
      <c r="F41" s="13">
        <f t="shared" si="6"/>
        <v>928</v>
      </c>
      <c r="G41" s="13">
        <f t="shared" si="7"/>
        <v>931</v>
      </c>
      <c r="H41" s="12" t="s">
        <v>29</v>
      </c>
      <c r="I41" s="12" t="s">
        <v>86</v>
      </c>
      <c r="J41" s="12" t="s">
        <v>46</v>
      </c>
      <c r="K41" s="14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0.25" customHeight="1">
      <c r="A42" s="10" t="s">
        <v>37</v>
      </c>
      <c r="B42" s="11">
        <v>44469</v>
      </c>
      <c r="C42" s="11">
        <v>44469</v>
      </c>
      <c r="D42" s="12">
        <v>33</v>
      </c>
      <c r="E42" s="12">
        <v>1</v>
      </c>
      <c r="F42" s="13">
        <f t="shared" si="6"/>
        <v>932</v>
      </c>
      <c r="G42" s="13">
        <f t="shared" si="7"/>
        <v>932</v>
      </c>
      <c r="H42" s="12" t="s">
        <v>29</v>
      </c>
      <c r="I42" s="12" t="s">
        <v>38</v>
      </c>
      <c r="J42" s="12" t="s">
        <v>46</v>
      </c>
      <c r="K42" s="14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0.25" customHeight="1">
      <c r="A43" s="10" t="s">
        <v>87</v>
      </c>
      <c r="B43" s="11">
        <v>44489</v>
      </c>
      <c r="C43" s="11">
        <v>44489</v>
      </c>
      <c r="D43" s="12">
        <v>34</v>
      </c>
      <c r="E43" s="12">
        <v>3</v>
      </c>
      <c r="F43" s="13">
        <f t="shared" si="6"/>
        <v>933</v>
      </c>
      <c r="G43" s="13">
        <f t="shared" si="7"/>
        <v>935</v>
      </c>
      <c r="H43" s="12" t="s">
        <v>29</v>
      </c>
      <c r="I43" s="12" t="s">
        <v>88</v>
      </c>
      <c r="J43" s="12" t="s">
        <v>46</v>
      </c>
      <c r="K43" s="1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.25" customHeight="1">
      <c r="A44" s="10" t="s">
        <v>89</v>
      </c>
      <c r="B44" s="11">
        <v>44673</v>
      </c>
      <c r="C44" s="11">
        <v>44676</v>
      </c>
      <c r="D44" s="12">
        <v>35</v>
      </c>
      <c r="E44" s="12">
        <v>1</v>
      </c>
      <c r="F44" s="13">
        <f t="shared" si="6"/>
        <v>936</v>
      </c>
      <c r="G44" s="13">
        <f t="shared" si="7"/>
        <v>936</v>
      </c>
      <c r="H44" s="12" t="s">
        <v>29</v>
      </c>
      <c r="I44" s="12" t="s">
        <v>90</v>
      </c>
      <c r="J44" s="12" t="s">
        <v>46</v>
      </c>
      <c r="K44" s="1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0.25" customHeight="1">
      <c r="A45" s="10" t="s">
        <v>37</v>
      </c>
      <c r="B45" s="11">
        <v>44676</v>
      </c>
      <c r="C45" s="11">
        <v>44676</v>
      </c>
      <c r="D45" s="12">
        <v>36</v>
      </c>
      <c r="E45" s="12">
        <v>1</v>
      </c>
      <c r="F45" s="13">
        <f t="shared" si="6"/>
        <v>937</v>
      </c>
      <c r="G45" s="13">
        <f t="shared" si="7"/>
        <v>937</v>
      </c>
      <c r="H45" s="12" t="s">
        <v>29</v>
      </c>
      <c r="I45" s="12" t="s">
        <v>91</v>
      </c>
      <c r="J45" s="12" t="s">
        <v>46</v>
      </c>
      <c r="K45" s="1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0.25" customHeight="1">
      <c r="A46" s="10" t="s">
        <v>92</v>
      </c>
      <c r="B46" s="11">
        <v>44677</v>
      </c>
      <c r="C46" s="11">
        <v>44677</v>
      </c>
      <c r="D46" s="12">
        <v>37</v>
      </c>
      <c r="E46" s="12">
        <v>1</v>
      </c>
      <c r="F46" s="13">
        <f t="shared" si="6"/>
        <v>938</v>
      </c>
      <c r="G46" s="13">
        <f t="shared" si="7"/>
        <v>938</v>
      </c>
      <c r="H46" s="12" t="s">
        <v>29</v>
      </c>
      <c r="I46" s="12" t="s">
        <v>93</v>
      </c>
      <c r="J46" s="12" t="s">
        <v>46</v>
      </c>
      <c r="K46" s="1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0.25" customHeight="1">
      <c r="A47" s="10" t="s">
        <v>94</v>
      </c>
      <c r="B47" s="11">
        <v>44677</v>
      </c>
      <c r="C47" s="11">
        <v>44677</v>
      </c>
      <c r="D47" s="12">
        <v>38</v>
      </c>
      <c r="E47" s="12">
        <v>1</v>
      </c>
      <c r="F47" s="13">
        <f t="shared" si="6"/>
        <v>939</v>
      </c>
      <c r="G47" s="13">
        <f t="shared" si="7"/>
        <v>939</v>
      </c>
      <c r="H47" s="12" t="s">
        <v>29</v>
      </c>
      <c r="I47" s="12" t="s">
        <v>95</v>
      </c>
      <c r="J47" s="12" t="s">
        <v>46</v>
      </c>
      <c r="K47" s="1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0.25" customHeight="1">
      <c r="A48" s="10" t="s">
        <v>96</v>
      </c>
      <c r="B48" s="11">
        <v>44679</v>
      </c>
      <c r="C48" s="11">
        <v>44679</v>
      </c>
      <c r="D48" s="12">
        <v>39</v>
      </c>
      <c r="E48" s="12">
        <v>1</v>
      </c>
      <c r="F48" s="13">
        <f t="shared" si="6"/>
        <v>940</v>
      </c>
      <c r="G48" s="13">
        <f t="shared" si="7"/>
        <v>940</v>
      </c>
      <c r="H48" s="12" t="s">
        <v>29</v>
      </c>
      <c r="I48" s="12" t="s">
        <v>97</v>
      </c>
      <c r="J48" s="12" t="s">
        <v>46</v>
      </c>
      <c r="K48" s="1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0.25" customHeight="1">
      <c r="A49" s="10" t="s">
        <v>98</v>
      </c>
      <c r="B49" s="11">
        <v>44691</v>
      </c>
      <c r="C49" s="11">
        <v>44691</v>
      </c>
      <c r="D49" s="12">
        <v>40</v>
      </c>
      <c r="E49" s="12">
        <v>1</v>
      </c>
      <c r="F49" s="13">
        <f t="shared" si="6"/>
        <v>941</v>
      </c>
      <c r="G49" s="13">
        <f t="shared" si="7"/>
        <v>941</v>
      </c>
      <c r="H49" s="12" t="s">
        <v>29</v>
      </c>
      <c r="I49" s="12" t="s">
        <v>99</v>
      </c>
      <c r="J49" s="12" t="s">
        <v>46</v>
      </c>
      <c r="K49" s="1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0.25" customHeight="1">
      <c r="A50" s="10" t="s">
        <v>100</v>
      </c>
      <c r="B50" s="11">
        <v>44693</v>
      </c>
      <c r="C50" s="11">
        <v>44693</v>
      </c>
      <c r="D50" s="12">
        <v>41</v>
      </c>
      <c r="E50" s="12">
        <v>2</v>
      </c>
      <c r="F50" s="13">
        <f t="shared" si="6"/>
        <v>942</v>
      </c>
      <c r="G50" s="13">
        <f t="shared" si="7"/>
        <v>943</v>
      </c>
      <c r="H50" s="12" t="s">
        <v>29</v>
      </c>
      <c r="I50" s="12" t="s">
        <v>101</v>
      </c>
      <c r="J50" s="12" t="s">
        <v>46</v>
      </c>
      <c r="K50" s="1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0.25" customHeight="1">
      <c r="A51" s="10" t="s">
        <v>102</v>
      </c>
      <c r="B51" s="11">
        <v>44854</v>
      </c>
      <c r="C51" s="11">
        <v>44854</v>
      </c>
      <c r="D51" s="12">
        <v>42</v>
      </c>
      <c r="E51" s="12">
        <v>1</v>
      </c>
      <c r="F51" s="13">
        <f t="shared" si="6"/>
        <v>944</v>
      </c>
      <c r="G51" s="13">
        <f t="shared" si="7"/>
        <v>944</v>
      </c>
      <c r="H51" s="12" t="s">
        <v>29</v>
      </c>
      <c r="I51" s="12" t="s">
        <v>103</v>
      </c>
      <c r="J51" s="12" t="s">
        <v>46</v>
      </c>
      <c r="K51" s="1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0.25" customHeight="1">
      <c r="A52" s="10" t="s">
        <v>104</v>
      </c>
      <c r="B52" s="11">
        <v>44859</v>
      </c>
      <c r="C52" s="11">
        <v>44859</v>
      </c>
      <c r="D52" s="12">
        <v>43</v>
      </c>
      <c r="E52" s="12">
        <v>2</v>
      </c>
      <c r="F52" s="13">
        <f t="shared" si="6"/>
        <v>945</v>
      </c>
      <c r="G52" s="13">
        <f t="shared" si="7"/>
        <v>946</v>
      </c>
      <c r="H52" s="12" t="s">
        <v>29</v>
      </c>
      <c r="I52" s="12" t="s">
        <v>105</v>
      </c>
      <c r="J52" s="12" t="s">
        <v>46</v>
      </c>
      <c r="K52" s="1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10" t="s">
        <v>106</v>
      </c>
      <c r="B53" s="11">
        <v>44860</v>
      </c>
      <c r="C53" s="11">
        <v>44860</v>
      </c>
      <c r="D53" s="12">
        <v>44</v>
      </c>
      <c r="E53" s="12">
        <v>1</v>
      </c>
      <c r="F53" s="13">
        <f t="shared" si="6"/>
        <v>947</v>
      </c>
      <c r="G53" s="13">
        <f t="shared" si="7"/>
        <v>947</v>
      </c>
      <c r="H53" s="12" t="s">
        <v>29</v>
      </c>
      <c r="I53" s="12" t="s">
        <v>107</v>
      </c>
      <c r="J53" s="12" t="s">
        <v>46</v>
      </c>
      <c r="K53" s="1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0.25" customHeight="1">
      <c r="A54" s="10" t="s">
        <v>108</v>
      </c>
      <c r="B54" s="11">
        <v>44882</v>
      </c>
      <c r="C54" s="11">
        <v>44883</v>
      </c>
      <c r="D54" s="12">
        <v>45</v>
      </c>
      <c r="E54" s="12">
        <v>3</v>
      </c>
      <c r="F54" s="13">
        <f t="shared" si="6"/>
        <v>948</v>
      </c>
      <c r="G54" s="13">
        <f t="shared" si="7"/>
        <v>950</v>
      </c>
      <c r="H54" s="12" t="s">
        <v>29</v>
      </c>
      <c r="I54" s="12" t="s">
        <v>109</v>
      </c>
      <c r="J54" s="12" t="s">
        <v>46</v>
      </c>
      <c r="K54" s="1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0.25" customHeight="1">
      <c r="A55" s="10" t="s">
        <v>110</v>
      </c>
      <c r="B55" s="11">
        <v>44883</v>
      </c>
      <c r="C55" s="11">
        <v>44883</v>
      </c>
      <c r="D55" s="12">
        <v>46</v>
      </c>
      <c r="E55" s="12">
        <v>1</v>
      </c>
      <c r="F55" s="13">
        <f t="shared" si="6"/>
        <v>951</v>
      </c>
      <c r="G55" s="13">
        <f t="shared" si="7"/>
        <v>951</v>
      </c>
      <c r="H55" s="12" t="s">
        <v>29</v>
      </c>
      <c r="I55" s="12" t="s">
        <v>111</v>
      </c>
      <c r="J55" s="12" t="s">
        <v>46</v>
      </c>
      <c r="K55" s="1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0.25" customHeight="1">
      <c r="A56" s="10" t="s">
        <v>112</v>
      </c>
      <c r="B56" s="11">
        <v>45251</v>
      </c>
      <c r="C56" s="11">
        <v>44886</v>
      </c>
      <c r="D56" s="12">
        <v>47</v>
      </c>
      <c r="E56" s="12">
        <v>1</v>
      </c>
      <c r="F56" s="13">
        <f t="shared" si="6"/>
        <v>952</v>
      </c>
      <c r="G56" s="13">
        <f t="shared" si="7"/>
        <v>952</v>
      </c>
      <c r="H56" s="12" t="s">
        <v>29</v>
      </c>
      <c r="I56" s="12" t="s">
        <v>113</v>
      </c>
      <c r="J56" s="12" t="s">
        <v>46</v>
      </c>
      <c r="K56" s="14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0.25" customHeight="1">
      <c r="A57" s="10" t="s">
        <v>114</v>
      </c>
      <c r="B57" s="11">
        <v>45251</v>
      </c>
      <c r="C57" s="11">
        <v>45251</v>
      </c>
      <c r="D57" s="12">
        <v>48</v>
      </c>
      <c r="E57" s="12">
        <v>3</v>
      </c>
      <c r="F57" s="13">
        <f t="shared" si="6"/>
        <v>953</v>
      </c>
      <c r="G57" s="13">
        <f t="shared" si="7"/>
        <v>955</v>
      </c>
      <c r="H57" s="12" t="s">
        <v>29</v>
      </c>
      <c r="I57" s="12" t="s">
        <v>115</v>
      </c>
      <c r="J57" s="12" t="s">
        <v>46</v>
      </c>
      <c r="K57" s="14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0.25" customHeight="1">
      <c r="A58" s="10" t="s">
        <v>116</v>
      </c>
      <c r="B58" s="11">
        <v>45251</v>
      </c>
      <c r="C58" s="11">
        <v>45251</v>
      </c>
      <c r="D58" s="12">
        <v>49</v>
      </c>
      <c r="E58" s="12">
        <v>6</v>
      </c>
      <c r="F58" s="13">
        <f t="shared" si="6"/>
        <v>956</v>
      </c>
      <c r="G58" s="13">
        <f t="shared" si="7"/>
        <v>961</v>
      </c>
      <c r="H58" s="12" t="s">
        <v>29</v>
      </c>
      <c r="I58" s="12" t="s">
        <v>117</v>
      </c>
      <c r="J58" s="12" t="s">
        <v>46</v>
      </c>
      <c r="K58" s="1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0.25" customHeight="1">
      <c r="A59" s="10" t="s">
        <v>118</v>
      </c>
      <c r="B59" s="11">
        <v>44887</v>
      </c>
      <c r="C59" s="11">
        <v>44887</v>
      </c>
      <c r="D59" s="12">
        <v>50</v>
      </c>
      <c r="E59" s="12">
        <v>1</v>
      </c>
      <c r="F59" s="13">
        <f t="shared" si="6"/>
        <v>962</v>
      </c>
      <c r="G59" s="13">
        <f t="shared" si="7"/>
        <v>962</v>
      </c>
      <c r="H59" s="12" t="s">
        <v>29</v>
      </c>
      <c r="I59" s="12" t="s">
        <v>119</v>
      </c>
      <c r="J59" s="12" t="s">
        <v>46</v>
      </c>
      <c r="K59" s="14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0.25" customHeight="1">
      <c r="A60" s="10" t="s">
        <v>120</v>
      </c>
      <c r="B60" s="11">
        <v>44887</v>
      </c>
      <c r="C60" s="11">
        <v>44887</v>
      </c>
      <c r="D60" s="12">
        <v>51</v>
      </c>
      <c r="E60" s="12">
        <v>10</v>
      </c>
      <c r="F60" s="13">
        <f t="shared" si="6"/>
        <v>963</v>
      </c>
      <c r="G60" s="13">
        <f t="shared" si="7"/>
        <v>972</v>
      </c>
      <c r="H60" s="12" t="s">
        <v>29</v>
      </c>
      <c r="I60" s="12" t="s">
        <v>121</v>
      </c>
      <c r="J60" s="12" t="s">
        <v>46</v>
      </c>
      <c r="K60" s="14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0.25" customHeight="1">
      <c r="A61" s="10" t="s">
        <v>122</v>
      </c>
      <c r="B61" s="11">
        <v>44887</v>
      </c>
      <c r="C61" s="11">
        <v>44887</v>
      </c>
      <c r="D61" s="12">
        <v>52</v>
      </c>
      <c r="E61" s="12">
        <v>4</v>
      </c>
      <c r="F61" s="13">
        <f t="shared" si="6"/>
        <v>973</v>
      </c>
      <c r="G61" s="13">
        <f t="shared" si="7"/>
        <v>976</v>
      </c>
      <c r="H61" s="12" t="s">
        <v>29</v>
      </c>
      <c r="I61" s="12" t="s">
        <v>53</v>
      </c>
      <c r="J61" s="12" t="s">
        <v>46</v>
      </c>
      <c r="K61" s="14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0.25" customHeight="1">
      <c r="A62" s="10" t="s">
        <v>123</v>
      </c>
      <c r="B62" s="11">
        <v>44888</v>
      </c>
      <c r="C62" s="11">
        <v>44888</v>
      </c>
      <c r="D62" s="12">
        <v>53</v>
      </c>
      <c r="E62" s="12">
        <v>2</v>
      </c>
      <c r="F62" s="13">
        <f t="shared" si="6"/>
        <v>977</v>
      </c>
      <c r="G62" s="13">
        <f t="shared" si="7"/>
        <v>978</v>
      </c>
      <c r="H62" s="12" t="s">
        <v>29</v>
      </c>
      <c r="I62" s="12" t="s">
        <v>124</v>
      </c>
      <c r="J62" s="12" t="s">
        <v>46</v>
      </c>
      <c r="K62" s="1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0.25" customHeight="1">
      <c r="A63" s="10" t="s">
        <v>125</v>
      </c>
      <c r="B63" s="11">
        <v>44888</v>
      </c>
      <c r="C63" s="11">
        <v>44888</v>
      </c>
      <c r="D63" s="12">
        <v>54</v>
      </c>
      <c r="E63" s="12">
        <v>2</v>
      </c>
      <c r="F63" s="13">
        <f t="shared" si="6"/>
        <v>979</v>
      </c>
      <c r="G63" s="13">
        <f t="shared" si="7"/>
        <v>980</v>
      </c>
      <c r="H63" s="12" t="s">
        <v>29</v>
      </c>
      <c r="I63" s="12" t="s">
        <v>126</v>
      </c>
      <c r="J63" s="12" t="s">
        <v>46</v>
      </c>
      <c r="K63" s="14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0.25" customHeight="1">
      <c r="A64" s="10" t="s">
        <v>127</v>
      </c>
      <c r="B64" s="11">
        <v>44888</v>
      </c>
      <c r="C64" s="11">
        <v>44888</v>
      </c>
      <c r="D64" s="12">
        <v>55</v>
      </c>
      <c r="E64" s="12">
        <v>7</v>
      </c>
      <c r="F64" s="13">
        <f t="shared" si="6"/>
        <v>981</v>
      </c>
      <c r="G64" s="13">
        <f t="shared" si="7"/>
        <v>987</v>
      </c>
      <c r="H64" s="12" t="s">
        <v>29</v>
      </c>
      <c r="I64" s="12" t="s">
        <v>128</v>
      </c>
      <c r="J64" s="12" t="s">
        <v>46</v>
      </c>
      <c r="K64" s="14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0.25" customHeight="1">
      <c r="A65" s="10" t="s">
        <v>129</v>
      </c>
      <c r="B65" s="11">
        <v>44889</v>
      </c>
      <c r="C65" s="11">
        <v>44889</v>
      </c>
      <c r="D65" s="12">
        <v>56</v>
      </c>
      <c r="E65" s="12">
        <v>2</v>
      </c>
      <c r="F65" s="13">
        <f t="shared" si="6"/>
        <v>988</v>
      </c>
      <c r="G65" s="13">
        <f t="shared" si="7"/>
        <v>989</v>
      </c>
      <c r="H65" s="12" t="s">
        <v>29</v>
      </c>
      <c r="I65" s="12" t="s">
        <v>130</v>
      </c>
      <c r="J65" s="12" t="s">
        <v>46</v>
      </c>
      <c r="K65" s="14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0.25" customHeight="1">
      <c r="A66" s="10" t="s">
        <v>131</v>
      </c>
      <c r="B66" s="11">
        <v>44889</v>
      </c>
      <c r="C66" s="11">
        <v>44889</v>
      </c>
      <c r="D66" s="12">
        <v>57</v>
      </c>
      <c r="E66" s="12">
        <v>3</v>
      </c>
      <c r="F66" s="13">
        <f t="shared" si="6"/>
        <v>990</v>
      </c>
      <c r="G66" s="13">
        <f t="shared" si="7"/>
        <v>992</v>
      </c>
      <c r="H66" s="12" t="s">
        <v>29</v>
      </c>
      <c r="I66" s="12" t="s">
        <v>132</v>
      </c>
      <c r="J66" s="12" t="s">
        <v>46</v>
      </c>
      <c r="K66" s="1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2.5" customHeight="1">
      <c r="A67" s="10" t="s">
        <v>133</v>
      </c>
      <c r="B67" s="11">
        <v>44890</v>
      </c>
      <c r="C67" s="19">
        <v>44890</v>
      </c>
      <c r="D67" s="20">
        <v>58</v>
      </c>
      <c r="E67" s="20">
        <v>1</v>
      </c>
      <c r="F67" s="13">
        <f t="shared" si="6"/>
        <v>993</v>
      </c>
      <c r="G67" s="13">
        <f t="shared" si="7"/>
        <v>993</v>
      </c>
      <c r="H67" s="12" t="s">
        <v>29</v>
      </c>
      <c r="I67" s="20" t="s">
        <v>134</v>
      </c>
      <c r="J67" s="12" t="s">
        <v>46</v>
      </c>
      <c r="K67" s="2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customHeight="1">
      <c r="A68" s="10" t="s">
        <v>135</v>
      </c>
      <c r="B68" s="18">
        <v>44897</v>
      </c>
      <c r="C68" s="11">
        <v>44897</v>
      </c>
      <c r="D68" s="12">
        <v>59</v>
      </c>
      <c r="E68" s="12">
        <v>244</v>
      </c>
      <c r="F68" s="13">
        <f t="shared" si="6"/>
        <v>994</v>
      </c>
      <c r="G68" s="13">
        <f t="shared" si="7"/>
        <v>1237</v>
      </c>
      <c r="H68" s="12" t="s">
        <v>29</v>
      </c>
      <c r="I68" s="12" t="s">
        <v>136</v>
      </c>
      <c r="J68" s="12" t="s">
        <v>46</v>
      </c>
      <c r="K68" s="1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 customHeight="1">
      <c r="A69" s="10" t="s">
        <v>137</v>
      </c>
      <c r="B69" s="18">
        <v>44902</v>
      </c>
      <c r="C69" s="11">
        <v>44902</v>
      </c>
      <c r="D69" s="12">
        <v>60</v>
      </c>
      <c r="E69" s="12">
        <v>1</v>
      </c>
      <c r="F69" s="13">
        <f t="shared" si="6"/>
        <v>1238</v>
      </c>
      <c r="G69" s="13">
        <f t="shared" si="7"/>
        <v>1238</v>
      </c>
      <c r="H69" s="12" t="s">
        <v>29</v>
      </c>
      <c r="I69" s="12" t="s">
        <v>138</v>
      </c>
      <c r="J69" s="12" t="s">
        <v>46</v>
      </c>
      <c r="K69" s="14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customHeight="1">
      <c r="A70" s="10" t="s">
        <v>139</v>
      </c>
      <c r="B70" s="18">
        <v>44938</v>
      </c>
      <c r="C70" s="11">
        <v>44938</v>
      </c>
      <c r="D70" s="12">
        <v>61</v>
      </c>
      <c r="E70" s="12">
        <v>2</v>
      </c>
      <c r="F70" s="13">
        <f t="shared" si="6"/>
        <v>1239</v>
      </c>
      <c r="G70" s="13">
        <f t="shared" si="7"/>
        <v>1240</v>
      </c>
      <c r="H70" s="12" t="s">
        <v>29</v>
      </c>
      <c r="I70" s="12" t="s">
        <v>140</v>
      </c>
      <c r="J70" s="12" t="s">
        <v>46</v>
      </c>
      <c r="K70" s="14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2.5" customHeight="1">
      <c r="A71" s="10" t="s">
        <v>141</v>
      </c>
      <c r="B71" s="18">
        <v>44938</v>
      </c>
      <c r="C71" s="11">
        <v>44938</v>
      </c>
      <c r="D71" s="12">
        <v>62</v>
      </c>
      <c r="E71" s="12">
        <v>2</v>
      </c>
      <c r="F71" s="13">
        <f t="shared" si="6"/>
        <v>1241</v>
      </c>
      <c r="G71" s="13">
        <f t="shared" si="7"/>
        <v>1242</v>
      </c>
      <c r="H71" s="12" t="s">
        <v>29</v>
      </c>
      <c r="I71" s="12" t="s">
        <v>142</v>
      </c>
      <c r="J71" s="12" t="s">
        <v>46</v>
      </c>
      <c r="K71" s="14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customHeight="1">
      <c r="A72" s="10" t="s">
        <v>143</v>
      </c>
      <c r="B72" s="18">
        <v>44939</v>
      </c>
      <c r="C72" s="11">
        <v>44939</v>
      </c>
      <c r="D72" s="12">
        <v>63</v>
      </c>
      <c r="E72" s="12">
        <v>1</v>
      </c>
      <c r="F72" s="13">
        <f t="shared" si="6"/>
        <v>1243</v>
      </c>
      <c r="G72" s="13">
        <f t="shared" si="7"/>
        <v>1243</v>
      </c>
      <c r="H72" s="12" t="s">
        <v>29</v>
      </c>
      <c r="I72" s="12" t="s">
        <v>107</v>
      </c>
      <c r="J72" s="12" t="s">
        <v>46</v>
      </c>
      <c r="K72" s="14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2.5" customHeight="1">
      <c r="A73" s="10" t="s">
        <v>144</v>
      </c>
      <c r="B73" s="18">
        <v>44942</v>
      </c>
      <c r="C73" s="11">
        <v>44943</v>
      </c>
      <c r="D73" s="12">
        <v>64</v>
      </c>
      <c r="E73" s="12">
        <v>2</v>
      </c>
      <c r="F73" s="13">
        <f t="shared" si="6"/>
        <v>1244</v>
      </c>
      <c r="G73" s="13">
        <f t="shared" si="7"/>
        <v>1245</v>
      </c>
      <c r="H73" s="12" t="s">
        <v>29</v>
      </c>
      <c r="I73" s="12" t="s">
        <v>145</v>
      </c>
      <c r="J73" s="12" t="s">
        <v>46</v>
      </c>
      <c r="K73" s="14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 customHeight="1">
      <c r="A74" s="10" t="s">
        <v>146</v>
      </c>
      <c r="B74" s="18">
        <v>44943</v>
      </c>
      <c r="C74" s="11">
        <v>44943</v>
      </c>
      <c r="D74" s="12">
        <v>65</v>
      </c>
      <c r="E74" s="12">
        <v>1</v>
      </c>
      <c r="F74" s="13">
        <f t="shared" si="6"/>
        <v>1246</v>
      </c>
      <c r="G74" s="13">
        <f t="shared" si="7"/>
        <v>1246</v>
      </c>
      <c r="H74" s="12" t="s">
        <v>29</v>
      </c>
      <c r="I74" s="12" t="s">
        <v>147</v>
      </c>
      <c r="J74" s="12" t="s">
        <v>46</v>
      </c>
      <c r="K74" s="1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2.5" customHeight="1">
      <c r="A75" s="10" t="s">
        <v>148</v>
      </c>
      <c r="B75" s="18">
        <v>44942</v>
      </c>
      <c r="C75" s="11">
        <v>44944</v>
      </c>
      <c r="D75" s="12">
        <v>66</v>
      </c>
      <c r="E75" s="12">
        <v>1</v>
      </c>
      <c r="F75" s="13">
        <f t="shared" si="6"/>
        <v>1247</v>
      </c>
      <c r="G75" s="13">
        <f t="shared" si="7"/>
        <v>1247</v>
      </c>
      <c r="H75" s="12" t="s">
        <v>29</v>
      </c>
      <c r="I75" s="12" t="s">
        <v>149</v>
      </c>
      <c r="J75" s="12" t="s">
        <v>46</v>
      </c>
      <c r="K75" s="1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customHeight="1">
      <c r="A76" s="10" t="s">
        <v>150</v>
      </c>
      <c r="B76" s="18">
        <v>44944</v>
      </c>
      <c r="C76" s="11">
        <v>44944</v>
      </c>
      <c r="D76" s="12">
        <v>67</v>
      </c>
      <c r="E76" s="12">
        <v>1</v>
      </c>
      <c r="F76" s="13">
        <f t="shared" si="6"/>
        <v>1248</v>
      </c>
      <c r="G76" s="13">
        <f t="shared" si="7"/>
        <v>1248</v>
      </c>
      <c r="H76" s="12" t="s">
        <v>29</v>
      </c>
      <c r="I76" s="12" t="s">
        <v>151</v>
      </c>
      <c r="J76" s="12" t="s">
        <v>46</v>
      </c>
      <c r="K76" s="14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 customHeight="1">
      <c r="A77" s="10" t="s">
        <v>152</v>
      </c>
      <c r="B77" s="18">
        <v>44945</v>
      </c>
      <c r="C77" s="11">
        <v>44946</v>
      </c>
      <c r="D77" s="12">
        <v>68</v>
      </c>
      <c r="E77" s="12">
        <v>1</v>
      </c>
      <c r="F77" s="13">
        <f t="shared" si="6"/>
        <v>1249</v>
      </c>
      <c r="G77" s="13">
        <f t="shared" si="7"/>
        <v>1249</v>
      </c>
      <c r="H77" s="12" t="s">
        <v>29</v>
      </c>
      <c r="I77" s="12" t="s">
        <v>153</v>
      </c>
      <c r="J77" s="12" t="s">
        <v>46</v>
      </c>
      <c r="K77" s="14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customHeight="1">
      <c r="A78" s="10" t="s">
        <v>154</v>
      </c>
      <c r="B78" s="18">
        <v>44946</v>
      </c>
      <c r="C78" s="11">
        <v>44946</v>
      </c>
      <c r="D78" s="12">
        <v>69</v>
      </c>
      <c r="E78" s="12">
        <v>1</v>
      </c>
      <c r="F78" s="13">
        <f t="shared" si="6"/>
        <v>1250</v>
      </c>
      <c r="G78" s="13">
        <f t="shared" si="7"/>
        <v>1250</v>
      </c>
      <c r="H78" s="12" t="s">
        <v>29</v>
      </c>
      <c r="I78" s="12" t="s">
        <v>155</v>
      </c>
      <c r="J78" s="12" t="s">
        <v>46</v>
      </c>
      <c r="K78" s="14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customHeight="1">
      <c r="A79" s="10" t="s">
        <v>156</v>
      </c>
      <c r="B79" s="18">
        <v>44951</v>
      </c>
      <c r="C79" s="11">
        <v>44951</v>
      </c>
      <c r="D79" s="12">
        <v>70</v>
      </c>
      <c r="E79" s="12">
        <v>1</v>
      </c>
      <c r="F79" s="13">
        <f t="shared" si="6"/>
        <v>1251</v>
      </c>
      <c r="G79" s="13">
        <f t="shared" si="7"/>
        <v>1251</v>
      </c>
      <c r="H79" s="12" t="s">
        <v>29</v>
      </c>
      <c r="I79" s="12" t="s">
        <v>157</v>
      </c>
      <c r="J79" s="12" t="s">
        <v>46</v>
      </c>
      <c r="K79" s="14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customHeight="1">
      <c r="A80" s="10" t="s">
        <v>158</v>
      </c>
      <c r="B80" s="18">
        <v>44952</v>
      </c>
      <c r="C80" s="11">
        <v>44953</v>
      </c>
      <c r="D80" s="12">
        <v>71</v>
      </c>
      <c r="E80" s="12">
        <v>1</v>
      </c>
      <c r="F80" s="13">
        <f t="shared" si="6"/>
        <v>1252</v>
      </c>
      <c r="G80" s="13">
        <f t="shared" si="7"/>
        <v>1252</v>
      </c>
      <c r="H80" s="12" t="s">
        <v>29</v>
      </c>
      <c r="I80" s="12" t="s">
        <v>159</v>
      </c>
      <c r="J80" s="12" t="s">
        <v>46</v>
      </c>
      <c r="K80" s="14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customHeight="1">
      <c r="A81" s="10" t="s">
        <v>160</v>
      </c>
      <c r="B81" s="18">
        <v>44953</v>
      </c>
      <c r="C81" s="11">
        <v>44953</v>
      </c>
      <c r="D81" s="12">
        <v>72</v>
      </c>
      <c r="E81" s="12">
        <v>1</v>
      </c>
      <c r="F81" s="13">
        <f t="shared" si="6"/>
        <v>1253</v>
      </c>
      <c r="G81" s="13">
        <f t="shared" si="7"/>
        <v>1253</v>
      </c>
      <c r="H81" s="12" t="s">
        <v>29</v>
      </c>
      <c r="I81" s="12" t="s">
        <v>161</v>
      </c>
      <c r="J81" s="12" t="s">
        <v>46</v>
      </c>
      <c r="K81" s="14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customHeight="1">
      <c r="A82" s="10" t="s">
        <v>162</v>
      </c>
      <c r="B82" s="18">
        <v>44953</v>
      </c>
      <c r="C82" s="18">
        <v>44953</v>
      </c>
      <c r="D82" s="12">
        <v>73</v>
      </c>
      <c r="E82" s="12">
        <v>2</v>
      </c>
      <c r="F82" s="13">
        <f t="shared" ref="F82:F97" si="8">+IF(E82=0,"0",(1+G81))</f>
        <v>1254</v>
      </c>
      <c r="G82" s="13">
        <f t="shared" ref="G82:G97" si="9">+F82+(E82-1)</f>
        <v>1255</v>
      </c>
      <c r="H82" s="12" t="s">
        <v>29</v>
      </c>
      <c r="I82" s="12" t="s">
        <v>126</v>
      </c>
      <c r="J82" s="12" t="s">
        <v>46</v>
      </c>
      <c r="K82" s="1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2.5" customHeight="1">
      <c r="A83" s="10" t="s">
        <v>163</v>
      </c>
      <c r="B83" s="18">
        <v>44953</v>
      </c>
      <c r="C83" s="18">
        <v>44953</v>
      </c>
      <c r="D83" s="12">
        <v>74</v>
      </c>
      <c r="E83" s="12">
        <v>2</v>
      </c>
      <c r="F83" s="13">
        <f t="shared" si="8"/>
        <v>1256</v>
      </c>
      <c r="G83" s="13">
        <f t="shared" si="9"/>
        <v>1257</v>
      </c>
      <c r="H83" s="12" t="s">
        <v>29</v>
      </c>
      <c r="I83" s="12" t="s">
        <v>164</v>
      </c>
      <c r="J83" s="12" t="s">
        <v>46</v>
      </c>
      <c r="K83" s="14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2.5" customHeight="1">
      <c r="A84" s="10" t="s">
        <v>165</v>
      </c>
      <c r="B84" s="18">
        <v>44957</v>
      </c>
      <c r="C84" s="19">
        <v>44957</v>
      </c>
      <c r="D84" s="20">
        <v>75</v>
      </c>
      <c r="E84" s="20">
        <v>1</v>
      </c>
      <c r="F84" s="13">
        <f t="shared" si="8"/>
        <v>1258</v>
      </c>
      <c r="G84" s="13">
        <f t="shared" si="9"/>
        <v>1258</v>
      </c>
      <c r="H84" s="12" t="s">
        <v>29</v>
      </c>
      <c r="I84" s="20" t="s">
        <v>166</v>
      </c>
      <c r="J84" s="12" t="s">
        <v>46</v>
      </c>
      <c r="K84" s="2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 customHeight="1">
      <c r="A85" s="10" t="s">
        <v>167</v>
      </c>
      <c r="B85" s="18">
        <v>44957</v>
      </c>
      <c r="C85" s="11">
        <v>44957</v>
      </c>
      <c r="D85" s="12">
        <v>76</v>
      </c>
      <c r="E85" s="12">
        <v>2</v>
      </c>
      <c r="F85" s="13">
        <f t="shared" si="8"/>
        <v>1259</v>
      </c>
      <c r="G85" s="13">
        <f t="shared" si="9"/>
        <v>1260</v>
      </c>
      <c r="H85" s="12" t="s">
        <v>29</v>
      </c>
      <c r="I85" s="12" t="s">
        <v>103</v>
      </c>
      <c r="J85" s="12" t="s">
        <v>46</v>
      </c>
      <c r="K85" s="1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 customHeight="1">
      <c r="A86" s="10" t="s">
        <v>168</v>
      </c>
      <c r="B86" s="18">
        <v>44957</v>
      </c>
      <c r="C86" s="18">
        <v>44957</v>
      </c>
      <c r="D86" s="12">
        <v>77</v>
      </c>
      <c r="E86" s="12">
        <v>1</v>
      </c>
      <c r="F86" s="13">
        <f t="shared" si="8"/>
        <v>1261</v>
      </c>
      <c r="G86" s="13">
        <f t="shared" si="9"/>
        <v>1261</v>
      </c>
      <c r="H86" s="12" t="s">
        <v>29</v>
      </c>
      <c r="I86" s="12" t="s">
        <v>169</v>
      </c>
      <c r="J86" s="12" t="s">
        <v>46</v>
      </c>
      <c r="K86" s="1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customHeight="1">
      <c r="A87" s="10" t="s">
        <v>170</v>
      </c>
      <c r="B87" s="18">
        <v>44957</v>
      </c>
      <c r="C87" s="18">
        <v>44957</v>
      </c>
      <c r="D87" s="12">
        <v>78</v>
      </c>
      <c r="E87" s="12">
        <v>1</v>
      </c>
      <c r="F87" s="13">
        <f t="shared" si="8"/>
        <v>1262</v>
      </c>
      <c r="G87" s="13">
        <f t="shared" si="9"/>
        <v>1262</v>
      </c>
      <c r="H87" s="12" t="s">
        <v>29</v>
      </c>
      <c r="I87" s="12" t="s">
        <v>171</v>
      </c>
      <c r="J87" s="12" t="s">
        <v>46</v>
      </c>
      <c r="K87" s="1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customHeight="1">
      <c r="A88" s="10" t="s">
        <v>172</v>
      </c>
      <c r="B88" s="18">
        <v>44957</v>
      </c>
      <c r="C88" s="11">
        <v>44957</v>
      </c>
      <c r="D88" s="12">
        <v>79</v>
      </c>
      <c r="E88" s="12">
        <v>2</v>
      </c>
      <c r="F88" s="13">
        <f t="shared" si="8"/>
        <v>1263</v>
      </c>
      <c r="G88" s="13">
        <f t="shared" si="9"/>
        <v>1264</v>
      </c>
      <c r="H88" s="12" t="s">
        <v>29</v>
      </c>
      <c r="I88" s="12" t="s">
        <v>173</v>
      </c>
      <c r="J88" s="12" t="s">
        <v>46</v>
      </c>
      <c r="K88" s="1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customHeight="1">
      <c r="A89" s="10" t="s">
        <v>174</v>
      </c>
      <c r="B89" s="18">
        <v>44956</v>
      </c>
      <c r="C89" s="11">
        <v>44958</v>
      </c>
      <c r="D89" s="12">
        <v>80</v>
      </c>
      <c r="E89" s="12">
        <v>1</v>
      </c>
      <c r="F89" s="13">
        <f t="shared" si="8"/>
        <v>1265</v>
      </c>
      <c r="G89" s="13">
        <f t="shared" si="9"/>
        <v>1265</v>
      </c>
      <c r="H89" s="12" t="s">
        <v>29</v>
      </c>
      <c r="I89" s="12" t="s">
        <v>175</v>
      </c>
      <c r="J89" s="12" t="s">
        <v>46</v>
      </c>
      <c r="K89" s="1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customHeight="1">
      <c r="A90" s="10" t="s">
        <v>176</v>
      </c>
      <c r="B90" s="18">
        <v>44958</v>
      </c>
      <c r="C90" s="11">
        <v>44958</v>
      </c>
      <c r="D90" s="12">
        <v>81</v>
      </c>
      <c r="E90" s="12">
        <v>1</v>
      </c>
      <c r="F90" s="13">
        <f t="shared" si="8"/>
        <v>1266</v>
      </c>
      <c r="G90" s="13">
        <f t="shared" si="9"/>
        <v>1266</v>
      </c>
      <c r="H90" s="12" t="s">
        <v>29</v>
      </c>
      <c r="I90" s="12" t="s">
        <v>177</v>
      </c>
      <c r="J90" s="12" t="s">
        <v>46</v>
      </c>
      <c r="K90" s="1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2.5" customHeight="1">
      <c r="A91" s="10" t="s">
        <v>178</v>
      </c>
      <c r="B91" s="18">
        <v>44958</v>
      </c>
      <c r="C91" s="11">
        <v>44958</v>
      </c>
      <c r="D91" s="12">
        <v>82</v>
      </c>
      <c r="E91" s="12">
        <v>2</v>
      </c>
      <c r="F91" s="13">
        <f t="shared" si="8"/>
        <v>1267</v>
      </c>
      <c r="G91" s="13">
        <f t="shared" si="9"/>
        <v>1268</v>
      </c>
      <c r="H91" s="12" t="s">
        <v>29</v>
      </c>
      <c r="I91" s="12" t="s">
        <v>179</v>
      </c>
      <c r="J91" s="12" t="s">
        <v>46</v>
      </c>
      <c r="K91" s="1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 customHeight="1">
      <c r="A92" s="10" t="s">
        <v>180</v>
      </c>
      <c r="B92" s="18">
        <v>44957</v>
      </c>
      <c r="C92" s="11">
        <v>44958</v>
      </c>
      <c r="D92" s="12">
        <v>83</v>
      </c>
      <c r="E92" s="12">
        <v>2</v>
      </c>
      <c r="F92" s="13">
        <f t="shared" si="8"/>
        <v>1269</v>
      </c>
      <c r="G92" s="13">
        <f t="shared" si="9"/>
        <v>1270</v>
      </c>
      <c r="H92" s="12" t="s">
        <v>29</v>
      </c>
      <c r="I92" s="12" t="s">
        <v>181</v>
      </c>
      <c r="J92" s="12" t="s">
        <v>46</v>
      </c>
      <c r="K92" s="1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2.5" customHeight="1">
      <c r="A93" s="10" t="s">
        <v>182</v>
      </c>
      <c r="B93" s="18">
        <v>44958</v>
      </c>
      <c r="C93" s="11">
        <v>44958</v>
      </c>
      <c r="D93" s="12">
        <v>84</v>
      </c>
      <c r="E93" s="12">
        <v>1</v>
      </c>
      <c r="F93" s="13">
        <f t="shared" si="8"/>
        <v>1271</v>
      </c>
      <c r="G93" s="13">
        <f t="shared" si="9"/>
        <v>1271</v>
      </c>
      <c r="H93" s="12" t="s">
        <v>29</v>
      </c>
      <c r="I93" s="12" t="s">
        <v>183</v>
      </c>
      <c r="J93" s="12" t="s">
        <v>46</v>
      </c>
      <c r="K93" s="1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2.5" customHeight="1">
      <c r="A94" s="10" t="s">
        <v>184</v>
      </c>
      <c r="B94" s="18">
        <v>44957</v>
      </c>
      <c r="C94" s="11">
        <v>44957</v>
      </c>
      <c r="D94" s="12">
        <v>85</v>
      </c>
      <c r="E94" s="12">
        <v>3</v>
      </c>
      <c r="F94" s="13">
        <f t="shared" si="8"/>
        <v>1272</v>
      </c>
      <c r="G94" s="13">
        <f t="shared" si="9"/>
        <v>1274</v>
      </c>
      <c r="H94" s="12" t="s">
        <v>29</v>
      </c>
      <c r="I94" s="12" t="s">
        <v>185</v>
      </c>
      <c r="J94" s="12" t="s">
        <v>46</v>
      </c>
      <c r="K94" s="1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2.5" customHeight="1">
      <c r="A95" s="10" t="s">
        <v>186</v>
      </c>
      <c r="B95" s="18">
        <v>44963</v>
      </c>
      <c r="C95" s="11">
        <v>44963</v>
      </c>
      <c r="D95" s="12">
        <v>86</v>
      </c>
      <c r="E95" s="12">
        <v>7</v>
      </c>
      <c r="F95" s="13">
        <f t="shared" si="8"/>
        <v>1275</v>
      </c>
      <c r="G95" s="13">
        <f t="shared" si="9"/>
        <v>1281</v>
      </c>
      <c r="H95" s="12" t="s">
        <v>29</v>
      </c>
      <c r="I95" s="12" t="s">
        <v>187</v>
      </c>
      <c r="J95" s="12" t="s">
        <v>46</v>
      </c>
      <c r="K95" s="1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2.5" customHeight="1">
      <c r="A96" s="10" t="s">
        <v>188</v>
      </c>
      <c r="B96" s="18">
        <v>44964</v>
      </c>
      <c r="C96" s="11">
        <v>44964</v>
      </c>
      <c r="D96" s="12">
        <v>87</v>
      </c>
      <c r="E96" s="12">
        <v>1</v>
      </c>
      <c r="F96" s="13">
        <f t="shared" si="8"/>
        <v>1282</v>
      </c>
      <c r="G96" s="13">
        <f t="shared" si="9"/>
        <v>1282</v>
      </c>
      <c r="H96" s="12" t="s">
        <v>29</v>
      </c>
      <c r="I96" s="12" t="s">
        <v>189</v>
      </c>
      <c r="J96" s="12" t="s">
        <v>46</v>
      </c>
      <c r="K96" s="1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2.5" customHeight="1">
      <c r="A97" s="10" t="s">
        <v>190</v>
      </c>
      <c r="B97" s="18">
        <v>44964</v>
      </c>
      <c r="C97" s="11">
        <v>44964</v>
      </c>
      <c r="D97" s="12">
        <v>88</v>
      </c>
      <c r="E97" s="12">
        <v>2</v>
      </c>
      <c r="F97" s="13">
        <f t="shared" si="8"/>
        <v>1283</v>
      </c>
      <c r="G97" s="13">
        <f t="shared" si="9"/>
        <v>1284</v>
      </c>
      <c r="H97" s="12" t="s">
        <v>29</v>
      </c>
      <c r="I97" s="12" t="s">
        <v>191</v>
      </c>
      <c r="J97" s="12" t="s">
        <v>46</v>
      </c>
      <c r="K97" s="1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2.5" customHeight="1">
      <c r="A98" s="10"/>
      <c r="B98" s="18"/>
      <c r="C98" s="11"/>
      <c r="D98" s="12"/>
      <c r="E98" s="12"/>
      <c r="F98" s="13"/>
      <c r="G98" s="13"/>
      <c r="H98" s="12"/>
      <c r="I98" s="12"/>
      <c r="J98" s="12"/>
      <c r="K98" s="1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 customHeight="1">
      <c r="A99" s="10" t="s">
        <v>192</v>
      </c>
      <c r="B99" s="18">
        <v>44987</v>
      </c>
      <c r="C99" s="11">
        <v>44991</v>
      </c>
      <c r="D99" s="12">
        <v>90</v>
      </c>
      <c r="E99" s="12">
        <v>2</v>
      </c>
      <c r="F99" s="13"/>
      <c r="G99" s="13"/>
      <c r="H99" s="12" t="s">
        <v>29</v>
      </c>
      <c r="I99" s="12" t="s">
        <v>193</v>
      </c>
      <c r="J99" s="12" t="s">
        <v>46</v>
      </c>
      <c r="K99" s="1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 customHeight="1">
      <c r="A100" s="10" t="s">
        <v>194</v>
      </c>
      <c r="B100" s="18">
        <v>44963</v>
      </c>
      <c r="C100" s="11">
        <v>44991</v>
      </c>
      <c r="D100" s="12">
        <v>91</v>
      </c>
      <c r="E100" s="12">
        <v>1</v>
      </c>
      <c r="F100" s="13"/>
      <c r="G100" s="13"/>
      <c r="H100" s="12" t="s">
        <v>29</v>
      </c>
      <c r="I100" s="12" t="s">
        <v>195</v>
      </c>
      <c r="J100" s="12" t="s">
        <v>46</v>
      </c>
      <c r="K100" s="1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customHeight="1">
      <c r="A101" s="10"/>
      <c r="B101" s="18"/>
      <c r="C101" s="11"/>
      <c r="D101" s="12"/>
      <c r="E101" s="12"/>
      <c r="F101" s="13"/>
      <c r="G101" s="13"/>
      <c r="H101" s="12"/>
      <c r="I101" s="12"/>
      <c r="J101" s="12"/>
      <c r="K101" s="1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customHeight="1">
      <c r="A102" s="10"/>
      <c r="B102" s="18"/>
      <c r="C102" s="11"/>
      <c r="D102" s="12"/>
      <c r="E102" s="12"/>
      <c r="F102" s="13"/>
      <c r="G102" s="13"/>
      <c r="H102" s="12"/>
      <c r="I102" s="12"/>
      <c r="J102" s="12"/>
      <c r="K102" s="1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2.5" customHeight="1">
      <c r="A103" s="10" t="s">
        <v>196</v>
      </c>
      <c r="B103" s="18">
        <v>44999</v>
      </c>
      <c r="C103" s="11">
        <v>45000</v>
      </c>
      <c r="D103" s="12">
        <v>94</v>
      </c>
      <c r="E103" s="12">
        <v>2</v>
      </c>
      <c r="F103" s="13"/>
      <c r="G103" s="13"/>
      <c r="H103" s="12" t="s">
        <v>29</v>
      </c>
      <c r="I103" s="12" t="s">
        <v>197</v>
      </c>
      <c r="J103" s="12" t="s">
        <v>46</v>
      </c>
      <c r="K103" s="1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2.5" customHeight="1">
      <c r="A104" s="10" t="s">
        <v>198</v>
      </c>
      <c r="B104" s="18">
        <v>45000</v>
      </c>
      <c r="C104" s="11">
        <v>45000</v>
      </c>
      <c r="D104" s="12">
        <v>95</v>
      </c>
      <c r="E104" s="12">
        <v>1</v>
      </c>
      <c r="F104" s="13"/>
      <c r="G104" s="13"/>
      <c r="H104" s="12" t="s">
        <v>29</v>
      </c>
      <c r="I104" s="12" t="s">
        <v>199</v>
      </c>
      <c r="J104" s="12" t="s">
        <v>46</v>
      </c>
      <c r="K104" s="1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2.5" customHeight="1">
      <c r="A105" s="10" t="s">
        <v>200</v>
      </c>
      <c r="B105" s="18">
        <v>45041</v>
      </c>
      <c r="C105" s="11">
        <v>45042</v>
      </c>
      <c r="D105" s="12">
        <v>96</v>
      </c>
      <c r="E105" s="12">
        <v>1</v>
      </c>
      <c r="F105" s="13"/>
      <c r="G105" s="13"/>
      <c r="H105" s="12" t="s">
        <v>29</v>
      </c>
      <c r="I105" s="12" t="s">
        <v>201</v>
      </c>
      <c r="J105" s="12" t="s">
        <v>46</v>
      </c>
      <c r="K105" s="1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2.5" customHeight="1">
      <c r="A106" s="10" t="s">
        <v>202</v>
      </c>
      <c r="B106" s="18">
        <v>45042</v>
      </c>
      <c r="C106" s="11">
        <v>45042</v>
      </c>
      <c r="D106" s="12">
        <v>97</v>
      </c>
      <c r="E106" s="12">
        <v>1</v>
      </c>
      <c r="F106" s="13"/>
      <c r="G106" s="13"/>
      <c r="H106" s="12" t="s">
        <v>29</v>
      </c>
      <c r="I106" s="12" t="s">
        <v>203</v>
      </c>
      <c r="J106" s="12" t="s">
        <v>46</v>
      </c>
      <c r="K106" s="1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2.5" customHeight="1">
      <c r="A107" s="10" t="s">
        <v>204</v>
      </c>
      <c r="B107" s="18">
        <v>45393</v>
      </c>
      <c r="C107" s="11">
        <v>45393</v>
      </c>
      <c r="D107" s="12"/>
      <c r="E107" s="12"/>
      <c r="F107" s="13"/>
      <c r="G107" s="13"/>
      <c r="H107" s="12"/>
      <c r="I107" s="12"/>
      <c r="J107" s="12"/>
      <c r="K107" s="1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2.5" customHeight="1">
      <c r="A108" s="10" t="s">
        <v>205</v>
      </c>
      <c r="B108" s="18"/>
      <c r="C108" s="11"/>
      <c r="D108" s="12"/>
      <c r="E108" s="12"/>
      <c r="F108" s="13"/>
      <c r="G108" s="13"/>
      <c r="H108" s="12"/>
      <c r="I108" s="12"/>
      <c r="J108" s="12"/>
      <c r="K108" s="1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2.5" customHeight="1">
      <c r="A109" s="10" t="s">
        <v>206</v>
      </c>
      <c r="B109" s="18">
        <v>45398</v>
      </c>
      <c r="C109" s="11">
        <v>45398</v>
      </c>
      <c r="D109" s="12">
        <v>100</v>
      </c>
      <c r="E109" s="12">
        <v>1</v>
      </c>
      <c r="F109" s="13"/>
      <c r="G109" s="13"/>
      <c r="H109" s="12" t="s">
        <v>29</v>
      </c>
      <c r="I109" s="12"/>
      <c r="J109" s="12"/>
      <c r="K109" s="1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2.5" customHeight="1">
      <c r="A110" s="10" t="s">
        <v>207</v>
      </c>
      <c r="B110" s="18">
        <v>45399</v>
      </c>
      <c r="C110" s="11">
        <v>45399</v>
      </c>
      <c r="D110" s="12">
        <v>101</v>
      </c>
      <c r="E110" s="12">
        <v>2</v>
      </c>
      <c r="F110" s="13"/>
      <c r="G110" s="13"/>
      <c r="H110" s="12" t="s">
        <v>29</v>
      </c>
      <c r="I110" s="12" t="s">
        <v>208</v>
      </c>
      <c r="J110" s="12" t="s">
        <v>46</v>
      </c>
      <c r="K110" s="1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2.5" customHeight="1">
      <c r="A111" s="10" t="s">
        <v>209</v>
      </c>
      <c r="B111" s="18">
        <v>45400</v>
      </c>
      <c r="C111" s="11">
        <v>45400</v>
      </c>
      <c r="D111" s="12">
        <v>102</v>
      </c>
      <c r="E111" s="12">
        <v>2</v>
      </c>
      <c r="F111" s="13"/>
      <c r="G111" s="13"/>
      <c r="H111" s="12" t="s">
        <v>29</v>
      </c>
      <c r="I111" s="12" t="s">
        <v>210</v>
      </c>
      <c r="J111" s="12" t="s">
        <v>46</v>
      </c>
      <c r="K111" s="14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2.5" customHeight="1">
      <c r="A112" s="10"/>
      <c r="B112" s="18"/>
      <c r="C112" s="11"/>
      <c r="D112" s="12"/>
      <c r="E112" s="12"/>
      <c r="F112" s="13"/>
      <c r="G112" s="13"/>
      <c r="H112" s="12"/>
      <c r="I112" s="12"/>
      <c r="J112" s="12"/>
      <c r="K112" s="14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2.5" customHeight="1">
      <c r="A113" s="10"/>
      <c r="B113" s="18"/>
      <c r="C113" s="11"/>
      <c r="D113" s="12"/>
      <c r="E113" s="12"/>
      <c r="F113" s="13"/>
      <c r="G113" s="13"/>
      <c r="H113" s="12"/>
      <c r="I113" s="12"/>
      <c r="J113" s="12"/>
      <c r="K113" s="14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8.75" customHeight="1">
      <c r="A114" s="15" t="s">
        <v>211</v>
      </c>
      <c r="B114" s="16"/>
      <c r="C114" s="26"/>
      <c r="D114" s="52"/>
      <c r="E114" s="52"/>
      <c r="F114" s="52"/>
      <c r="G114" s="52"/>
      <c r="H114" s="52"/>
      <c r="I114" s="52"/>
      <c r="J114" s="52"/>
      <c r="K114" s="48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7"/>
      <c r="H116" s="17"/>
      <c r="I116" s="1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2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2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2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2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2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2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2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2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2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2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2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2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2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2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2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2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2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2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2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2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2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2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2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2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2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2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2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2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2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12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12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12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2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2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12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12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2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12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12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12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12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:26" ht="12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:26" ht="12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12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12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spans="1:26" ht="12.7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spans="1:26" ht="12.7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spans="1:26" ht="12.7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12.7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12.7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spans="1:26" ht="12.7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spans="1:26" ht="12.7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spans="1:26" ht="12.7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</row>
    <row r="1060" spans="1:26" ht="12.7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</row>
    <row r="1061" spans="1:26" ht="12.7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</row>
    <row r="1062" spans="1:26" ht="12.7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</row>
    <row r="1063" spans="1:26" ht="12.7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</row>
    <row r="1064" spans="1:26" ht="12.7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</row>
    <row r="1065" spans="1:26" ht="12.7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</row>
    <row r="1066" spans="1:26" ht="12.75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</row>
    <row r="1067" spans="1:26" ht="12.75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</row>
    <row r="1068" spans="1:26" ht="12.75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</row>
    <row r="1069" spans="1:26" ht="12.75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</row>
    <row r="1070" spans="1:26" ht="12.75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</row>
    <row r="1071" spans="1:26" ht="12.75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</row>
    <row r="1072" spans="1:26" ht="12.75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</row>
    <row r="1073" spans="1:26" ht="12.75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</row>
    <row r="1074" spans="1:26" ht="12.75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</row>
    <row r="1075" spans="1:26" ht="12.75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</row>
    <row r="1076" spans="1:26" ht="12.75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</row>
    <row r="1077" spans="1:26" ht="12.75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</row>
    <row r="1078" spans="1:26" ht="12.75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</row>
    <row r="1079" spans="1:26" ht="12.75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</row>
    <row r="1080" spans="1:26" ht="12.75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</row>
    <row r="1081" spans="1:26" ht="12.75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</row>
    <row r="1082" spans="1:26" ht="12.75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</row>
    <row r="1083" spans="1:26" ht="12.75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</row>
    <row r="1084" spans="1:26" ht="12.75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</row>
    <row r="1085" spans="1:26" ht="12.75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</row>
    <row r="1086" spans="1:26" ht="12.75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</row>
    <row r="1087" spans="1:26" ht="12.75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</row>
    <row r="1088" spans="1:26" ht="12.75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</row>
    <row r="1089" spans="1:26" ht="12.75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</row>
    <row r="1090" spans="1:26" ht="12.75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</row>
    <row r="1091" spans="1:26" ht="12.75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</row>
    <row r="1092" spans="1:26" ht="12.75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</row>
    <row r="1093" spans="1:26" ht="12.75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</row>
    <row r="1094" spans="1:26" ht="12.75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</row>
    <row r="1095" spans="1:26" ht="12.75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</row>
  </sheetData>
  <mergeCells count="15">
    <mergeCell ref="B6:F6"/>
    <mergeCell ref="B7:F7"/>
    <mergeCell ref="C114:K114"/>
    <mergeCell ref="A1:K1"/>
    <mergeCell ref="B2:F2"/>
    <mergeCell ref="H2:K2"/>
    <mergeCell ref="B3:F3"/>
    <mergeCell ref="J3:K4"/>
    <mergeCell ref="B4:F4"/>
    <mergeCell ref="B5:F5"/>
    <mergeCell ref="H3:I4"/>
    <mergeCell ref="H5:I6"/>
    <mergeCell ref="J5:K6"/>
    <mergeCell ref="H7:I7"/>
    <mergeCell ref="J7:K7"/>
  </mergeCells>
  <phoneticPr fontId="12" type="noConversion"/>
  <printOptions horizontalCentered="1"/>
  <pageMargins left="0.51181102362204722" right="0.51181102362204722" top="0.55118110236220474" bottom="0.74803149606299213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Sara Lucia Guerrero Echeverri</cp:lastModifiedBy>
  <cp:revision/>
  <dcterms:created xsi:type="dcterms:W3CDTF">2020-08-09T17:37:37Z</dcterms:created>
  <dcterms:modified xsi:type="dcterms:W3CDTF">2024-04-18T13:04:30Z</dcterms:modified>
  <cp:category/>
  <cp:contentStatus/>
</cp:coreProperties>
</file>