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27"/>
  <workbookPr/>
  <mc:AlternateContent xmlns:mc="http://schemas.openxmlformats.org/markup-compatibility/2006">
    <mc:Choice Requires="x15">
      <x15ac:absPath xmlns:x15ac="http://schemas.microsoft.com/office/spreadsheetml/2010/11/ac" url="/Users/daisy/Downloads/"/>
    </mc:Choice>
  </mc:AlternateContent>
  <xr:revisionPtr revIDLastSave="0" documentId="13_ncr:1_{4808FD8C-A9FB-F242-9FBE-D6E5CD36C4DD}" xr6:coauthVersionLast="47" xr6:coauthVersionMax="47" xr10:uidLastSave="{00000000-0000-0000-0000-000000000000}"/>
  <bookViews>
    <workbookView xWindow="0" yWindow="500" windowWidth="27460" windowHeight="13980" xr2:uid="{00000000-000D-0000-FFFF-FFFF00000000}"/>
  </bookViews>
  <sheets>
    <sheet name="TODOS" sheetId="1" r:id="rId1"/>
    <sheet name="PRF" sheetId="3" r:id="rId2"/>
    <sheet name="Hoja2"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Giraldo Orozco</author>
    <author>tc={438A1EDD-A5DE-461F-B120-C96914FFF939}</author>
    <author>tc={CF34E9E4-8F8C-4679-A848-E61A567764D0}</author>
    <author>tc={B0162069-E33F-49CD-BA00-51356A101F65}</author>
    <author>tc={D01ECE12-D273-4A98-B2C1-DD4F1D06445A}</author>
  </authors>
  <commentList>
    <comment ref="A7" authorId="0" shapeId="0" xr:uid="{00000000-0006-0000-0000-000001000000}">
      <text>
        <r>
          <rPr>
            <b/>
            <sz val="9"/>
            <color indexed="81"/>
            <rFont val="Tahoma"/>
            <family val="2"/>
          </rPr>
          <t>Maria Giraldo Orozco:</t>
        </r>
        <r>
          <rPr>
            <sz val="9"/>
            <color indexed="81"/>
            <rFont val="Tahoma"/>
            <family val="2"/>
          </rPr>
          <t xml:space="preserve">
Se informa cuando les remitimos antecedentes para contestar</t>
        </r>
      </text>
    </comment>
    <comment ref="A8" authorId="0" shapeId="0" xr:uid="{00000000-0006-0000-00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9" authorId="1" shapeId="0" xr:uid="{00000000-0006-0000-0000-000003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text>
    </comment>
    <comment ref="B18" authorId="2" shapeId="0" xr:uid="{00000000-0006-0000-0000-000004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text>
    </comment>
    <comment ref="E27" authorId="3" shapeId="0" xr:uid="{00000000-0006-0000-0000-000006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text>
    </comment>
    <comment ref="A37" authorId="4" shapeId="0" xr:uid="{00000000-0006-0000-0000-000009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Giraldo Orozco</author>
    <author>tc={34852822-89E9-42B8-8E48-073D7CF46D64}</author>
  </authors>
  <commentList>
    <comment ref="A12" authorId="0" shapeId="0" xr:uid="{00000000-0006-0000-0100-000001000000}">
      <text>
        <r>
          <rPr>
            <b/>
            <sz val="9"/>
            <color indexed="81"/>
            <rFont val="Tahoma"/>
            <family val="2"/>
          </rPr>
          <t>Maria Giraldo Orozco:</t>
        </r>
        <r>
          <rPr>
            <sz val="9"/>
            <color indexed="81"/>
            <rFont val="Tahoma"/>
            <family val="2"/>
          </rPr>
          <t xml:space="preserve">
Se informa cuando les remitimos antecedentes para contestar</t>
        </r>
      </text>
    </comment>
    <comment ref="A13" authorId="0" shapeId="0" xr:uid="{00000000-0006-0000-01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30" authorId="1" shapeId="0" xr:uid="{00000000-0006-0000-0100-000003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text>
    </comment>
  </commentList>
</comments>
</file>

<file path=xl/sharedStrings.xml><?xml version="1.0" encoding="utf-8"?>
<sst xmlns="http://schemas.openxmlformats.org/spreadsheetml/2006/main" count="187" uniqueCount="166">
  <si>
    <t xml:space="preserve">Juzgado </t>
  </si>
  <si>
    <t>Acción de Protección al Consumidor</t>
  </si>
  <si>
    <t>Radicado</t>
  </si>
  <si>
    <t>Clase de Proceso</t>
  </si>
  <si>
    <t>Nombres y Apellidos</t>
  </si>
  <si>
    <t>Ramo</t>
  </si>
  <si>
    <t>Aviación</t>
  </si>
  <si>
    <t>Cumplimiento</t>
  </si>
  <si>
    <t>Hogar</t>
  </si>
  <si>
    <t>D&amp;O</t>
  </si>
  <si>
    <t>Vida</t>
  </si>
  <si>
    <t>Placas (Solo para pólizas de autos)</t>
  </si>
  <si>
    <t>Fecha Notificación (Demanda/Llamamiento</t>
  </si>
  <si>
    <t>Demandantes                                  (Incluir todos)</t>
  </si>
  <si>
    <t>Clasificación Contingencia</t>
  </si>
  <si>
    <t>Eventual</t>
  </si>
  <si>
    <t>Problable</t>
  </si>
  <si>
    <t>Demandados                      (Incluir todos)</t>
  </si>
  <si>
    <t xml:space="preserve">Remota </t>
  </si>
  <si>
    <t>Resumen enumerado de los hechos</t>
  </si>
  <si>
    <t>Patrimoniales</t>
  </si>
  <si>
    <t>Extrapatrimoniales</t>
  </si>
  <si>
    <t>Lucro cesante:</t>
  </si>
  <si>
    <t>Daño Emergente:</t>
  </si>
  <si>
    <t>Daño Moral:</t>
  </si>
  <si>
    <t>Aplica</t>
  </si>
  <si>
    <t>No aplica</t>
  </si>
  <si>
    <t>Civil</t>
  </si>
  <si>
    <t>Laboral</t>
  </si>
  <si>
    <t>Adminitrativo</t>
  </si>
  <si>
    <t>Trámite Arbitral</t>
  </si>
  <si>
    <t>Incidente de Reparación Integral</t>
  </si>
  <si>
    <t>autos</t>
  </si>
  <si>
    <t>aviación</t>
  </si>
  <si>
    <t>cumplimiento</t>
  </si>
  <si>
    <t>hogar</t>
  </si>
  <si>
    <t>incendio</t>
  </si>
  <si>
    <t>lucro cesante</t>
  </si>
  <si>
    <t>montaje y rotura de maquinaria</t>
  </si>
  <si>
    <t>multirriesgo</t>
  </si>
  <si>
    <t>Navegación y casco</t>
  </si>
  <si>
    <t>Responsabilidad  civil general</t>
  </si>
  <si>
    <t>transportes</t>
  </si>
  <si>
    <t>vida grupo</t>
  </si>
  <si>
    <t>seguro de credito</t>
  </si>
  <si>
    <t>Calidad</t>
  </si>
  <si>
    <t>Probable</t>
  </si>
  <si>
    <t>Valor de las pretensiones totales de la demanda                 (en pesos no en SMMLV)</t>
  </si>
  <si>
    <t>Perjuicios reclamados                  (en pesos no en SMMLV)</t>
  </si>
  <si>
    <t>Observaciones sobre el valor de la contingencia: (Se debe explicar como se aterrizaron las pretensiones.)</t>
  </si>
  <si>
    <t>Defensa de la Aseguradora: (Enumerar y enunciar las excepciones propuestas demanda y/o llamamiento )</t>
  </si>
  <si>
    <t>Concepto del Abogado sobre la Contingencia:(Se debe indicar las razones por las cuales se considera que el proceso es Eventual Remoto o Probable.)</t>
  </si>
  <si>
    <t>Remoto</t>
  </si>
  <si>
    <t>DIRECCION DE RC , LINEAS FINANCIERAS Y LITIGIOS</t>
  </si>
  <si>
    <t>Acción de Controversias Contractuales</t>
  </si>
  <si>
    <t>Acción de Grupo</t>
  </si>
  <si>
    <t>Acción de Nulidad y Restablecimiento</t>
  </si>
  <si>
    <t>Acción de Reparación Directa</t>
  </si>
  <si>
    <t>Acción Popular</t>
  </si>
  <si>
    <t>Acción Social de Responsabilidad</t>
  </si>
  <si>
    <t>Arbitramento</t>
  </si>
  <si>
    <t>Dian</t>
  </si>
  <si>
    <t>Ejecutivo</t>
  </si>
  <si>
    <t>Ordinario</t>
  </si>
  <si>
    <t>Verbal</t>
  </si>
  <si>
    <t>Porceso Laboral</t>
  </si>
  <si>
    <t>Proceso Administrativo</t>
  </si>
  <si>
    <t xml:space="preserve">Proceso Penal </t>
  </si>
  <si>
    <t>accidentes personales</t>
  </si>
  <si>
    <t>bicicletas</t>
  </si>
  <si>
    <t>cancer</t>
  </si>
  <si>
    <t>copropiedades</t>
  </si>
  <si>
    <t>daños empresas (propiedad, energia, construcción)</t>
  </si>
  <si>
    <t>desempleo</t>
  </si>
  <si>
    <t>excequias</t>
  </si>
  <si>
    <t>fraude</t>
  </si>
  <si>
    <t>garantia extendida/compra protegida</t>
  </si>
  <si>
    <t>lesiones/ homicidio autos</t>
  </si>
  <si>
    <t>daños a terceros autos</t>
  </si>
  <si>
    <t>lineas financieras</t>
  </si>
  <si>
    <t>PTD autos</t>
  </si>
  <si>
    <t>PTH autos</t>
  </si>
  <si>
    <t>PPD autos</t>
  </si>
  <si>
    <t>PPH autos</t>
  </si>
  <si>
    <t>PRODUCTO</t>
  </si>
  <si>
    <t>RAMO</t>
  </si>
  <si>
    <t>vida</t>
  </si>
  <si>
    <t>Accidentes Personales</t>
  </si>
  <si>
    <t>Lineas Financieras</t>
  </si>
  <si>
    <t>RC Contractual (autos)</t>
  </si>
  <si>
    <t>Travel (personas)</t>
  </si>
  <si>
    <t>Desempleo (personas)</t>
  </si>
  <si>
    <t>Autos</t>
  </si>
  <si>
    <t>Plus (personas)</t>
  </si>
  <si>
    <t>N.A.C (personas)</t>
  </si>
  <si>
    <t>Garantia Extendida</t>
  </si>
  <si>
    <t>RC (generales)</t>
  </si>
  <si>
    <t>RCE (autos)</t>
  </si>
  <si>
    <t>Property</t>
  </si>
  <si>
    <t>Copropiedad</t>
  </si>
  <si>
    <t>Pyme</t>
  </si>
  <si>
    <t>Transporte</t>
  </si>
  <si>
    <t>Microseguros</t>
  </si>
  <si>
    <t>C.A.R</t>
  </si>
  <si>
    <t>Energy</t>
  </si>
  <si>
    <t>Parentesco o Calidad</t>
  </si>
  <si>
    <t>Fecha de contestación  de la demanda o llamamiento</t>
  </si>
  <si>
    <t>%  probabilidad de pérdida</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</si>
  <si>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</si>
  <si>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</si>
  <si>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INFORME INICIAL LITIGIO EN CONTRA DE SBS</t>
  </si>
  <si>
    <t>INFORME INICIAL PRF CON VINCULACION DE SBS</t>
  </si>
  <si>
    <t>Contraloria</t>
  </si>
  <si>
    <t>PRF</t>
  </si>
  <si>
    <t>Vinculados                                  (Incluir todos)</t>
  </si>
  <si>
    <t>Asegurado</t>
  </si>
  <si>
    <t>Cargo</t>
  </si>
  <si>
    <t>Fecha Notificación (Vinculación a la Aseguradora)</t>
  </si>
  <si>
    <t>Fecha Auto de Apertura</t>
  </si>
  <si>
    <t>Fecha Contestación ( Por la Aseguradora)</t>
  </si>
  <si>
    <t>Valor del Detrimento</t>
  </si>
  <si>
    <t>Clasificación de la contingencia</t>
  </si>
  <si>
    <t>% de Probabilidad de Pérdida</t>
  </si>
  <si>
    <t>Valor Contingencia: ( en pesos). Cuanto vale perder o negociar el caso por un valor que debe estar dentro del valor asegurado</t>
  </si>
  <si>
    <t>VERBAL</t>
  </si>
  <si>
    <t>ESCRITURAL</t>
  </si>
  <si>
    <t>Fecha del Contrato o evento Objeto del proceso</t>
  </si>
  <si>
    <t>Tipo de Procedimiento</t>
  </si>
  <si>
    <t>Fecha del Hallazgo</t>
  </si>
  <si>
    <t>Siniestro SBS (000-000-1000000)</t>
  </si>
  <si>
    <t>remota</t>
  </si>
  <si>
    <t>eventual</t>
  </si>
  <si>
    <t>0%-35%</t>
  </si>
  <si>
    <t>36%-70%</t>
  </si>
  <si>
    <t>probable</t>
  </si>
  <si>
    <t>71%-100%</t>
  </si>
  <si>
    <t>remota (0%-35%)</t>
  </si>
  <si>
    <t>eventual (36%-70%)</t>
  </si>
  <si>
    <t>probable (71%- 100%)</t>
  </si>
  <si>
    <t>Ciudad</t>
  </si>
  <si>
    <t>Consecutivo</t>
  </si>
  <si>
    <t>VÍCTIMA</t>
  </si>
  <si>
    <t xml:space="preserve">SBS SEGUROS COLOMBIA S.A. </t>
  </si>
  <si>
    <t>CONDUCTOR</t>
  </si>
  <si>
    <t>Daño a la vida de relación</t>
  </si>
  <si>
    <t xml:space="preserve">003/110/1000205/04
003/110/1000206/01
003/306/1001429/02
003/311/1000138/01
</t>
  </si>
  <si>
    <t>Juzgado Pimero Civil del Circuito de Pasto (Nariño)</t>
  </si>
  <si>
    <t>52001-31-03-001-2023-00059-00</t>
  </si>
  <si>
    <t>Pasto</t>
  </si>
  <si>
    <t>LUIS ALFREDO BETANCOURT ERAZO</t>
  </si>
  <si>
    <t>CÓNYUGE</t>
  </si>
  <si>
    <t>LUIS DAVID BETANCOURT LUNA</t>
  </si>
  <si>
    <t>HIJO</t>
  </si>
  <si>
    <t>JAMER WILLIAM BETANCOURT MARTÍNEZ</t>
  </si>
  <si>
    <t>MARÍA ROCIÓ CABRERA PANTOJA</t>
  </si>
  <si>
    <t>EMPRESA OPERADORA (TOMADOR)</t>
  </si>
  <si>
    <t>EMPRESA TRANSPORTADORA AUTOBUSES DEL SUR S.A.S.</t>
  </si>
  <si>
    <t>PROPIETARIO (ASEGURADO)</t>
  </si>
  <si>
    <t>SDP 628</t>
  </si>
  <si>
    <t xml:space="preserve">ASEGURADORA </t>
  </si>
  <si>
    <t xml:space="preserve">Excepciones propuestas contra la demanda: 
• INEXISTENCIA DE RESPONSABILIDAD COMO CONSECUENCIA DEL HECHO DE LA VÍCTIMA
• AUSENCIA DE RESPONSABILIDAD POR FALTA DE PRUEBA DEL NEXO CAUSAL
• REDUCCIÓN DE LA INDEMNIZACIÓN COMO CONSECUENCIA DE LA INCIDENCIA DE LA CONDUCTA DE LA VÍCTIMA EN LA PRODUCCIÓN DEL DAÑO
• INEXISTENCIA DE SOLIDARIDAD ENTRE SBS SEGUROS Y LOS DEMÁS SUJETOS QUE INTEGRAN LA PARTE DEMANDADA
• TASACIÓN INDEBIDA E INJUSTIFICADA DE LOS SUPUESTOS PERJUICIOS MORALES PRETENDIDOS POR LOS DEMANDANTES
• IMPROCEDENCIA DEL RECONOCIMIENTO DEL SUPUESTO DAÑO A LA VIDA DE RELACIÓN, ASÍ COMO SU CUANTIFICACIÓN INDEBIDA E INJUSTIFICADA Y PRETENDIDA POR EL SEÑOR LUIS ALFERDO BETANCOURT ERAZO.
• IMPROCEDENCIA, FALTA DE MEDIO DE PRUEBA E INDEBIDA CUANTIFICACIÓN DEL SUPUESTO LUCRO CESANTE QUE PRETENDE EL DEMANDANTE
• INEXISTENCIA DE OBLIGACIÓN DE INDEMNIZAR A CARGO DE SBS SEGUROS COLOMBIA S.A. POR INCUMPLIMIENTO DE LAS CARGAS DEL ARTÍCULO 1077 DEL CÓDIGO DE COMERCIO.
• CARÁCTER MERAMENTE INDEMNIZATORIO QUE REVISTEN LOS CONTRATOS DE SEGUROS.
• CAUSALES DE EXCLUSIÓN DE COBERTURA DE LA PÓLIZA DE RESPONSABILIDAD CIVIL EXTRACONTRACTUAL No. 1000272
• EN CUALQUIER CASO, DE NINGUNA FORMA SE PODRÁ EXCEDER EL LÍMITE DEL VALOR ASEGURADO.
• LÍMITES Y SUBLIMITES MÁXIMOS DE LA EVENTUAL OBLIGACIÓN INDEMNIZATORIA – DISPONIBILIDAD DEL VALOR ASEGURADO
• EN LA PÓLIZA No. 1000272 SE PACTÓ UN DEDUCIBLE DIFERENCIAL CON OCASIÓN AL AVISO DEL SINIESTRO.
Excepciones frente al llamamiento en garantía: 
• AUSENCIA DE COBERTURA MATERIAL DE LA PÓLIZA SEGURO DE RESPONSABILIDAD CIVIL CONTRACTUAL NO. 1000167 POR CUANTO LAS LESIONES DE TERCEROS NO SE ENCUENTRAN DENTRO DE SU ÁMBITO DE COBERTURA
• INEXISTENCIA DE OBLIGACIÓN INDEMNIZATORIA POR CUANTO NO SE HA REALIZADO EL RIESGO ASEGURADO EN LA PÓLIZA DE RESPONSABILIDAD CIVIL EXTRACONTRACTUAL NO. 1000272.
• EL CONTRATO DE SEGURO DE RESPONSABILIDAD CIVIL EXTRACONTRACTUAL NO OFRECE COBERTURA PARA EMPRESA TRANSPORTADORA AUTOBUSES DEL SUR S.A.
• INEXISTENCIA DE SOLIDARIDAD ENTRE SBS SEGUROS Y LOS DEMÁS SUJETOS QUE INTEGRAN LA PARTE DEMANDADA
• CAUSALES DE EXCLUSIÓN DE COBERTURA DE LA PÓLIZA DE RESPONSABILIDAD CIVIL EXTRACONTRACTUAL No. 1000272.
• EN CUALQUIER CASO, DE NINGUNA FORMA SE PODRÁ EXCEDER EL LÍMITE DEL VALOR ASEGURADO.
</t>
  </si>
  <si>
    <t>ANA MARÍA JIMÉNEZ BOLAÑOS</t>
  </si>
  <si>
    <t>TEODOLO ROSEMBERG JURADO CASANOVA</t>
  </si>
  <si>
    <t xml:space="preserve">1. El día 30 de agosto de 2022, se presentó un accidente de tránsito en la calle 18 No. 67-80 del sector Briseño de la cuidad de Pasto en el sentido Pasto – Genoy.  
2. El accidente relacionado, se produjo  cuando el vehículo tipo bus de placas SDP-628 afiliado a la empresa transportadora Autobuses del Sur S.A.S (tomador de las pólizas) realiza un cruce sobre la berma dejando parte del bomper delantero del bus sobre la vía y presuntamente impactó al señor Luis Alfredo Betancourt quien se desplazaba en la motocicleta de placas WZH-11C.
3. En el informe de accidente de tránsito se consigna la hipótesis No. 122 es decir “girar bruscamente” atribuida al vehículo tipo bus de placas SDP-628, hipótesis que concuerda con las conclusiones del informe de reconstrucción de accidente de tránsito que fue allegado por la parte demandante.  
4. No obstante, el asegurado de la poliza allega también informe de reconstrucción de accidente de tránsito donde se establece que la causa eficiente del daño estuvo en cabeza de motocicleta de placas WZH-11C, debido a que circuló por el extremo derecho de la curva cerrada, donde la velocidad aleja el automotor del centro de rotación, perdiendo la maniobrabilidad, impactando contra la parte inferior del autobús.
5. Producto del accidente de tránsito el señor Luis Alfredo tuvo fractura en la espina tibial y afectaciones en el ligamento cruzado posterior, por lo cual, la Junta Regional de Calificación de Invalidez de Nariño le otorgó una pérdida de capacidad laboral del 23,28%.   
6. Del resumen fáctico, se tiene que el señor Luis Alfredo Betancourt en calidad de víctima directa, Luis David Betancourt en calidad de hijo de la víctima directa, Jamer William Betancourt en calidad de hijo de la víctima directa y Ana María Jimenez en calidad de la esposa de la víctima directa solicitan el reconocimiento de perjuicios patrimoniales y extrapatrimoniales por el accidente de tránsito.  
</t>
  </si>
  <si>
    <t xml:space="preserve">La contingencia se califica como EVENTUAL, para la póliza de Responsabilidad Civil Extracontractual No. 1000272, en la medida en que dependerá del debate probatorio establecer la responsabilidad del asegurado y la contingencia se califica como REMOTA en cuanto a la póliza de responsabilidad civil contractual No. 1000167, toda vez que aquella no presta cobertura material.
Frente  la póliza de R.C.E. No. 1000272, debe decirse que presta cobertura temporal, y material de conformidad con los hechos y pretensiones expuestos en la demanda. Frente a la cobertura temporal la misma fue pactada en modalidad ocurrencia, y los hechos tuvieron lugar el 30 de agosto de 2022, esto es dentro de la vigencia, la cual inició el día 29 de noviembre de 2021 al 29 de noviembre de 2022. Igualmente presta cobertura material por cuanto ampara la responsabilidad civil extracontractual derivada de la conducción del vehículo de placa SDP-628 pretensión que se endilga al asegurado.
Frente a la póliza de responsabilidad civil contractual No. 1000167, debe decirse que presta cobertura temporal, por cuanto esta fue pactada en modalidad ocurrencia, y los hechos tuvieron lugar el 30 de agosto de 2022, esto es dentro de la vigencia, la cual inició el día 01 de junio de 2023 al 01 de junio de 2023. No obstante, no presta cobertura material por cuanto esta ampara la responsabilidad civil contractual derivada del transporte de pasajeros del vehículo de placa SDP-628, siendo pertinente indicar que el señor Luis Alfredo no era un pasajero sino un tercero completamente ajeno y por ende la poliza no tiene operancia.
Ahora bien, en relación a la responsabilidad civil del asegurado, debe indicarse que, si bien, en el informe de accidente de tránsito quedó consignada la hipótesis No. 122 que corresponde a “girar bruscamente” atribuida al conductor del vehículo asegurado, lo cierto es que la empresa de transporte demandada, en su contestación a la demanda, adjuntó el video de la cámara de seguridad del vehículo asegurado, donde se permite observar que: i) El vehículo asegurado si realiza un giro, no obstante, este fue previo al accidente de tránsito y fue sobre la berma. ii) El vehículo asegurado, posteriormente a dicho giro se quedó estático sobre la berma unos segundos y se permite apreciar que los demás agentes viales pasaban con normalidad sobra la vía. iii) Justo en el momento en que el señor Luis Alfredo Betancourt se acercaba a la zona donde se encontraba el autobus, el vehículo asegurado inicia la marcha muy lentamente logrando frenar previo a la colisión, no obstante, la parte del bomper delantero con la que colisiono el demandante quedó fuera de la berma, (iv) adicionalmente se observa que el motociclista se desplazaba a gran velocidad lo que pudo dificultar la maniobra del vehículo para evitar la colisión. Adicionalmente se cuenta con dos dictamenes periciales allegados por la parte demandante y demandada (empresa transportadora) en donde el primero concluye que la causa determinante del accidente es atribuible directamente al conductor del vehículo (1) buseta, al no detener totalmente su vehículo antes de ingresar a la calzada y al carril de circulación del vehículo (2) motocicleta en la vía nacional ruta 25 tramo 018; demostrando físicamente que el conductor del vehículo (1) buseta, no respectó la prelación de vía al vehículo (2). A su turno la pericia de la parte demandada concluye que las posibles causas del siniestro vial se imputan al motociclista quien circuló por el extremo derecho de la curva cerrada, donde la velocidad y la fuerza centrífuga alejan el automotor del centro de rotación, perdiendo la maniobrabilidad, e impactando contra la parte antero-inferior derecha del autobús. Por lo anterior, es claro que dependerá del debate probatorio, en especial de la contradiccion de los dictamenes allegados probar la responsabilidad del asegurado en la ocurrencia del accidente o al menos probar una concurrencia de causas. 
Todo lo anterior sin perjuicio del carácter contingente del proceso.
 </t>
  </si>
  <si>
    <t xml:space="preserve">LIQUIDACIÓN OBJETIVA DE LAS PRETENSIONES
Se debe anticipar que el riesgo máximo de exposición de la compañía aseguradora asciende a la suma de $30.000.000. Sin embargo, para efectos de la Liquidación objetivada de las pretensiones se precisa que su valor es de $ 131.509.199, a este valor se llegó de la siguiente manera:
1. Daño moral. En este caso se tuvo en cuenta que el señor Luis Alfredo Betancourt Erazo, fue diagnosticado con fractura de espina tibial posterior derecha y fue sometido a cirugía con el fin de repararle el ligamento cruzado posterior y reducirle la brecha de la epífisis separada de tibia y peroné con fijación de osteosistesis. De acuerdo a la historia clínica adjuntada tuvo una incapacidad médica definitiva de 65 días, además que en ella se percibe la existencia de cicatrices en piel de rodilla y pierna derecha. Finalmente, con la demanda, se adosa dictamen de pérdida de la capacidad laboral, el cual estableció un PCL de 23,28%. En este orden de ideas, para la liquidación de este perjuicio se tuvo en cuenta la Sentencia SC5885 del 2016, dentro de la cual se concedió el pago de $15.000.000 por concepto de daño moral, a una joven que sufrió accidente de tránsito, cuando fue impactada la motocicleta que conducía, por un vehículo de servicio público, y tuvo un PCL del 20,65% Así las cosas, teniendo como base esta suma la cual fue reconocida hace 7 años, y en atención a lo que se demostró frente a la deformidad física permanente del accionante, se reconoce para aquel $ 22.000.000. 
En relación con el menor Luis David Betancourt, Se reconoce el valor de $10.000.000 teniendo en cuenta que en la demanda se aportó prueba de su calidad de hijo de la víctima directa del accidente de tránsito.
En relación con el joven Jamer William Betancourt, Se reconoce el valor de $10.000.000 teniendo en cuenta que en la demanda se aportó prueba de su calidad de hijo de la víctima directa del accidente.
En relación con la señora Ana María Jiménez, Se reconoce el valor $10.000.000 teniendo en cuenta que en la demanda se aportó prueba de su calidad de cónyuge de la víctima directa del accidente.
2. Daño a la vida de relación a favor del señor Luis Alfredo Betancourt Erazo: En este caso se tuvo en cuenta que el señor Luis Alfredo Betancourt Erazo, fue diagnosticado con fractura de espina tibial posterior derecha y fue sometido a cirugía con el fin de repararle el ligamento cruzado posterior y reducirle la brecha de la epífisis separada de tibia y peroné con fijación de osteosistesis. De acuerdo a la historia clínica adjuntada tuvo una incapacidad médica definitiva de 65 días, además que en ella se percibe la existencia de cicatrices en piel de rodilla y pierna derecha. Finalmente, con la demanda, se adosa dictamen de pérdida de la capacidad laboral, el cual estableció un PCL de 23,28%. En este orden de ideas, para la liquidación de este perjuicio se tuvo en cuenta la Sentencia SC5885 del 2016, dentro de la cual se concedió el pago de $ 20.000.000 por concepto de daño a la vida de relación, a una joven que sufrió accidente de tránsito, cuando fue impactada la motocicleta que conducía, por un vehículo de servicio público, y tuvo un PCL del 20,65%. Así las cosas y teniendo como base esta suma la cual fue reconocida hace 7 años y que el cálculo toma de forma adicional como base la afectación permanente que la demandante tendrá de por vida respecto de su libertad de locomoción, se reconoce para aquel el valor de $ 28.000.000.
3. Lucro Cesante: Para tasar el lucro cesante se tendrá en cuenta: (i) el salario acreditado por el demandante de $1.166.000 q, (ii) el porcentaje de pérdida de capacidad laboral del 23,28%, (iii) con el salario debidamente indexado a 2023 por el porcentaje de PCL, la base para el cálculo es de $286.569 (iii) La expectativa de vida de 33,4 años de la víctima,toda vez que tenía 48 años para la fecha del evento dañoso 
A. Lucro Cesante Consolidado: $4.321.203
B. Lucro Cesante Futuro: $47.187.996
- Aplicación de reducción de indemnización por coparticipación en el accidente:Si bien el valor total de la liquidación realizada asciende a $ 131.509.199, se debe tener en cuenta que, a partir del video aportado por el asegurado, se puede concluir que la víctima se expuso imprudentemente al riesgo al estar conduciendo a altas velocidades en una vía curva, haciendo que pierda la capacidad de control de la misma y genere la colisión. Por lo anterior, en concordancia con el artículo 2357 del Código Civil, la apreciación del daño estará sujeta a reducción cuando quien lo sufrió se expuso a él imprudentemente. Por lo ende, se efectuará una reducción de la indmenizacion en proporción del 50%, así las cosas el valor total de los perjuicios asciende al valor de $ 131.509.199, pese a ello, después de la reducción de la indemnización por concurrencia de causas aquella asciende a $65.754.599
- Frente al contrato de seguro: es preciso indicar que, la póliza de seguro de responsabilidad civil extracontractual No. 1000272, ampara las lesiones o muerte de una persona por un monto máximo asegurado de 60 SMLMV, en la cual se pactó un deducible diferencial con ocasión al aviso del siniestro, donde se pactó que "el deducible establecido para el amparo de R.C.E y/o R.C.C. en la carátula de la póliza (10% minimo 1 SMLMV)  se mantendrá siempre y cuando el accidente de tránsito sea reportado dentro de los 30 días calendarios siguientes a la ocurrencia del mismo o el conocimiento por parte del asegurado o tomador del evento que genera dicha responsabilidad, de ahí en adelante se modificará asi: Hasta 60 días calendarios deducible 20% mínimo 6 SMMLV, Hasta 90 días calendarios deducible 30% mínimo 10 SMMLV, Más de 90 días calendarios deducible 50% mínimo 20 SMMLV.
Por lo cual, debe indicarse que el riesgo máximo de la exposición de la compañía aseguradora frente al contrato de seguro es de $30.000.000, por cuanto, la póliza de seguro de responsabilidad civil extracontractual No. 1000272 se pactó un deducible del diferencial, y a la fecha no obra prueba ni en el expediente digital ni en los antecedentes de la compañía sobre el aviso realizado, por lo que el deducible aplicable en este caso correspondería al valor de $30.000.000 (50% de la pérdida) el cual deberá cancelado directamente por la asegurada María Rocío Cabrera. 
Así mismo, debe indicarse que si bien la compañía también fue llamada en garantía con la póliza de responsabilidad civil contractual No. 1000167 esta no presta cobertura material para los hechos objeto de debate.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</si>
</sst>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_);[Red]\(&quot;$&quot;\ #,##0\)"/>
    <numFmt numFmtId="165" formatCode="dd/mm/yyyy;@"/>
    <numFmt numFmtId="166" formatCode="[$$-240A]\ #,##0"/>
    <numFmt numFmtId="167" formatCode="&quot;$&quot;\ #,##0"/>
    <numFmt numFmtId="168" formatCode="0.0%"/>
  </numFmts>
  <fonts count="10"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8"/>
      <color theme="1"/>
      <name val="Calibri"/>
      <family val="2"/>
      <scheme val="minor"/>
    </font>
    <font>
      <sz val="11"/>
      <color theme="1"/>
      <name val="Calibri"/>
      <family val="2"/>
      <scheme val="minor"/>
    </font>
    <font>
      <sz val="9"/>
      <color indexed="81"/>
      <name val="Tahoma"/>
      <family val="2"/>
    </font>
    <font>
      <b/>
      <sz val="9"/>
      <color indexed="81"/>
      <name val="Tahoma"/>
      <family val="2"/>
    </font>
    <font>
      <b/>
      <sz val="11"/>
      <color theme="3" tint="-0.499984740745262"/>
      <name val="Calibri"/>
      <family val="2"/>
      <scheme val="minor"/>
    </font>
    <font>
      <sz val="11"/>
      <color rgb="FF222222"/>
      <name val="Calibri"/>
      <family val="2"/>
      <scheme val="minor"/>
    </font>
    <font>
      <b/>
      <sz val="11"/>
      <color theme="1"/>
      <name val="Calibri"/>
      <family val="2"/>
      <scheme val="minor"/>
    </font>
  </fonts>
  <fills count="4">
    <fill>
      <patternFill patternType="none"/>
    </fill>
    <fill>
      <patternFill patternType="gray125"/>
    </fill>
    <fill>
      <patternFill patternType="solid">
        <fgColor rgb="FF75233C"/>
        <bgColor indexed="64"/>
      </patternFill>
    </fill>
    <fill>
      <patternFill patternType="solid">
        <fgColor rgb="FFC278A2"/>
        <bgColor indexed="64"/>
      </patternFill>
    </fill>
  </fills>
  <borders count="47">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style="thick">
        <color theme="0"/>
      </left>
      <right style="thick">
        <color theme="0"/>
      </right>
      <top style="thick">
        <color theme="0"/>
      </top>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top style="thin">
        <color theme="0"/>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medium">
        <color theme="0"/>
      </right>
      <top style="thick">
        <color theme="0"/>
      </top>
      <bottom style="thick">
        <color theme="0"/>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thick">
        <color theme="0"/>
      </left>
      <right style="medium">
        <color theme="0"/>
      </right>
      <top style="thick">
        <color theme="0"/>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n">
        <color theme="0"/>
      </left>
      <right/>
      <top style="thick">
        <color theme="0"/>
      </top>
      <bottom style="thick">
        <color theme="0"/>
      </bottom>
      <diagonal/>
    </border>
    <border>
      <left style="thick">
        <color theme="0"/>
      </left>
      <right/>
      <top style="thin">
        <color theme="0"/>
      </top>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style="thin">
        <color indexed="64"/>
      </left>
      <right style="thin">
        <color indexed="64"/>
      </right>
      <top style="thin">
        <color indexed="64"/>
      </top>
      <bottom style="thin">
        <color indexed="64"/>
      </bottom>
      <diagonal/>
    </border>
    <border>
      <left/>
      <right style="thick">
        <color theme="0"/>
      </right>
      <top style="thick">
        <color theme="0"/>
      </top>
      <bottom style="thick">
        <color theme="0"/>
      </bottom>
      <diagonal/>
    </border>
  </borders>
  <cellStyleXfs count="2">
    <xf numFmtId="0" fontId="0" fillId="0" borderId="0"/>
    <xf numFmtId="9" fontId="4" fillId="0" borderId="0" applyFont="0" applyFill="0" applyBorder="0" applyAlignment="0" applyProtection="0"/>
  </cellStyleXfs>
  <cellXfs count="116">
    <xf numFmtId="0" fontId="0" fillId="0" borderId="0" xfId="0"/>
    <xf numFmtId="0" fontId="0" fillId="0" borderId="9" xfId="0" applyBorder="1"/>
    <xf numFmtId="0" fontId="0" fillId="0" borderId="0" xfId="0" applyAlignment="1">
      <alignment horizontal="center" vertical="center" wrapText="1"/>
    </xf>
    <xf numFmtId="9" fontId="0" fillId="0" borderId="0" xfId="0" applyNumberFormat="1"/>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vertical="center" wrapText="1"/>
    </xf>
    <xf numFmtId="0" fontId="1" fillId="2" borderId="3" xfId="0" applyFont="1" applyFill="1" applyBorder="1" applyAlignment="1">
      <alignment vertical="center"/>
    </xf>
    <xf numFmtId="0" fontId="1" fillId="2" borderId="10" xfId="0" applyFont="1" applyFill="1" applyBorder="1" applyAlignment="1">
      <alignment vertical="center" wrapText="1"/>
    </xf>
    <xf numFmtId="0" fontId="1" fillId="2" borderId="17" xfId="0" applyFont="1" applyFill="1" applyBorder="1" applyAlignment="1">
      <alignment vertical="center" wrapText="1"/>
    </xf>
    <xf numFmtId="0" fontId="1" fillId="2" borderId="8" xfId="0" applyFont="1" applyFill="1" applyBorder="1" applyAlignment="1">
      <alignment wrapText="1"/>
    </xf>
    <xf numFmtId="0" fontId="1" fillId="2" borderId="8" xfId="0" applyFont="1" applyFill="1" applyBorder="1" applyAlignment="1">
      <alignment vertical="center"/>
    </xf>
    <xf numFmtId="0" fontId="1" fillId="2" borderId="24" xfId="0" applyFont="1" applyFill="1" applyBorder="1" applyAlignment="1">
      <alignment horizontal="center" vertical="center" wrapText="1"/>
    </xf>
    <xf numFmtId="0" fontId="0" fillId="3" borderId="18" xfId="0" applyFill="1" applyBorder="1" applyAlignment="1">
      <alignment horizontal="center" vertical="center"/>
    </xf>
    <xf numFmtId="9" fontId="0" fillId="3" borderId="18" xfId="0" applyNumberFormat="1" applyFill="1" applyBorder="1" applyAlignment="1">
      <alignment horizontal="center" vertical="center"/>
    </xf>
    <xf numFmtId="0" fontId="3" fillId="0" borderId="0" xfId="0" applyFont="1"/>
    <xf numFmtId="0" fontId="0" fillId="3" borderId="4" xfId="0" applyFill="1" applyBorder="1" applyAlignment="1">
      <alignment horizontal="center" vertical="center"/>
    </xf>
    <xf numFmtId="0" fontId="1" fillId="2" borderId="4" xfId="0" applyFont="1" applyFill="1" applyBorder="1" applyAlignment="1">
      <alignment horizontal="center"/>
    </xf>
    <xf numFmtId="0" fontId="1" fillId="2" borderId="0" xfId="0" applyFont="1" applyFill="1" applyAlignment="1">
      <alignment vertical="center"/>
    </xf>
    <xf numFmtId="0" fontId="1" fillId="2" borderId="29" xfId="0" applyFont="1" applyFill="1" applyBorder="1" applyAlignment="1">
      <alignment vertical="center"/>
    </xf>
    <xf numFmtId="0" fontId="0" fillId="3" borderId="30" xfId="0" applyFill="1" applyBorder="1" applyAlignment="1">
      <alignment horizontal="center" vertical="center"/>
    </xf>
    <xf numFmtId="0" fontId="1" fillId="2" borderId="30"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34" xfId="0" applyFont="1" applyFill="1" applyBorder="1" applyAlignment="1">
      <alignment horizontal="left" vertical="center" wrapText="1"/>
    </xf>
    <xf numFmtId="0" fontId="1" fillId="2" borderId="34" xfId="0" applyFont="1" applyFill="1" applyBorder="1" applyAlignment="1">
      <alignment vertical="center" wrapText="1"/>
    </xf>
    <xf numFmtId="0" fontId="1" fillId="2" borderId="36" xfId="0" applyFont="1" applyFill="1" applyBorder="1" applyAlignment="1">
      <alignment vertical="center"/>
    </xf>
    <xf numFmtId="0" fontId="1" fillId="2" borderId="37" xfId="0" applyFont="1" applyFill="1" applyBorder="1" applyAlignment="1">
      <alignment vertical="center" wrapText="1"/>
    </xf>
    <xf numFmtId="0" fontId="1" fillId="2" borderId="38" xfId="0" applyFont="1" applyFill="1" applyBorder="1" applyAlignment="1">
      <alignment wrapText="1"/>
    </xf>
    <xf numFmtId="0" fontId="1" fillId="2" borderId="39" xfId="0" applyFont="1" applyFill="1" applyBorder="1" applyAlignment="1">
      <alignment wrapText="1"/>
    </xf>
    <xf numFmtId="0" fontId="1" fillId="2" borderId="40" xfId="0" applyFont="1" applyFill="1" applyBorder="1" applyAlignment="1">
      <alignment horizontal="center" vertical="center" wrapText="1"/>
    </xf>
    <xf numFmtId="0" fontId="0" fillId="0" borderId="42" xfId="0" applyBorder="1"/>
    <xf numFmtId="0" fontId="0" fillId="3" borderId="8" xfId="0" applyFill="1" applyBorder="1" applyAlignment="1">
      <alignment horizontal="center" vertical="center" wrapText="1"/>
    </xf>
    <xf numFmtId="0" fontId="0" fillId="3" borderId="1" xfId="0" applyFill="1" applyBorder="1"/>
    <xf numFmtId="0" fontId="0" fillId="3" borderId="17" xfId="0" applyFill="1" applyBorder="1"/>
    <xf numFmtId="0" fontId="8" fillId="0" borderId="0" xfId="0" applyFont="1" applyAlignment="1">
      <alignment wrapText="1"/>
    </xf>
    <xf numFmtId="164" fontId="0" fillId="3" borderId="20" xfId="0" applyNumberFormat="1" applyFill="1" applyBorder="1"/>
    <xf numFmtId="0" fontId="0" fillId="3" borderId="45" xfId="0" applyFill="1" applyBorder="1"/>
    <xf numFmtId="164" fontId="0" fillId="3" borderId="20" xfId="0" applyNumberFormat="1" applyFill="1" applyBorder="1" applyAlignment="1">
      <alignment horizontal="right"/>
    </xf>
    <xf numFmtId="164" fontId="0" fillId="3" borderId="17" xfId="0" applyNumberFormat="1" applyFill="1" applyBorder="1" applyAlignment="1">
      <alignment horizontal="right"/>
    </xf>
    <xf numFmtId="164" fontId="0" fillId="3" borderId="19" xfId="0" applyNumberFormat="1" applyFill="1" applyBorder="1" applyAlignment="1">
      <alignment horizontal="right"/>
    </xf>
    <xf numFmtId="0" fontId="0" fillId="0" borderId="0" xfId="0" applyAlignment="1">
      <alignment horizontal="center" wrapText="1"/>
    </xf>
    <xf numFmtId="0" fontId="0" fillId="0" borderId="0" xfId="0" applyAlignment="1">
      <alignment wrapText="1"/>
    </xf>
    <xf numFmtId="0" fontId="0" fillId="3" borderId="4" xfId="0"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6" xfId="0" applyFont="1" applyFill="1" applyBorder="1" applyAlignment="1">
      <alignment horizontal="center" wrapText="1"/>
    </xf>
    <xf numFmtId="0" fontId="1" fillId="2" borderId="11" xfId="0" applyFont="1" applyFill="1" applyBorder="1" applyAlignment="1">
      <alignment horizontal="center" wrapText="1"/>
    </xf>
    <xf numFmtId="167" fontId="9" fillId="3" borderId="4" xfId="0" applyNumberFormat="1" applyFont="1" applyFill="1" applyBorder="1" applyAlignment="1">
      <alignment horizontal="center"/>
    </xf>
    <xf numFmtId="0" fontId="7" fillId="0" borderId="11" xfId="0" applyFont="1" applyBorder="1" applyAlignment="1">
      <alignment horizontal="center"/>
    </xf>
    <xf numFmtId="0" fontId="7" fillId="0" borderId="15" xfId="0" applyFont="1" applyBorder="1" applyAlignment="1">
      <alignment horizont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1" xfId="0" applyFill="1" applyBorder="1" applyAlignment="1">
      <alignment horizontal="center" vertical="center"/>
    </xf>
    <xf numFmtId="165" fontId="0" fillId="3" borderId="12" xfId="0" applyNumberFormat="1" applyFill="1" applyBorder="1" applyAlignment="1">
      <alignment horizontal="center" vertical="center"/>
    </xf>
    <xf numFmtId="0" fontId="1" fillId="2" borderId="4" xfId="0" applyFont="1" applyFill="1" applyBorder="1" applyAlignment="1">
      <alignment horizontal="center"/>
    </xf>
    <xf numFmtId="0" fontId="0" fillId="3" borderId="4" xfId="0" applyFill="1" applyBorder="1" applyAlignment="1">
      <alignment horizontal="center" vertical="center"/>
    </xf>
    <xf numFmtId="0" fontId="0" fillId="3" borderId="4" xfId="0" applyFill="1" applyBorder="1" applyAlignment="1">
      <alignment horizontal="center" vertical="center" wrapText="1"/>
    </xf>
    <xf numFmtId="0" fontId="7" fillId="0" borderId="1" xfId="0" applyFont="1" applyBorder="1" applyAlignment="1">
      <alignment horizontal="center" vertical="center"/>
    </xf>
    <xf numFmtId="0" fontId="7" fillId="0" borderId="14" xfId="0" applyFont="1" applyBorder="1" applyAlignment="1">
      <alignment horizontal="center" vertical="center"/>
    </xf>
    <xf numFmtId="49" fontId="9" fillId="3" borderId="43" xfId="0" applyNumberFormat="1" applyFont="1" applyFill="1" applyBorder="1" applyAlignment="1">
      <alignment horizontal="center" vertical="center"/>
    </xf>
    <xf numFmtId="49" fontId="9" fillId="3" borderId="44" xfId="0" applyNumberFormat="1" applyFont="1" applyFill="1" applyBorder="1" applyAlignment="1">
      <alignment horizontal="center" vertical="center"/>
    </xf>
    <xf numFmtId="0" fontId="0" fillId="3" borderId="3" xfId="0" applyFill="1" applyBorder="1" applyAlignment="1">
      <alignment horizontal="center" vertical="center" wrapText="1"/>
    </xf>
    <xf numFmtId="0" fontId="0" fillId="3" borderId="11" xfId="0" applyFill="1" applyBorder="1" applyAlignment="1">
      <alignment horizontal="center" vertical="center"/>
    </xf>
    <xf numFmtId="0" fontId="0" fillId="3" borderId="13" xfId="0" applyFill="1" applyBorder="1" applyAlignment="1">
      <alignment horizontal="center" vertical="center"/>
    </xf>
    <xf numFmtId="167" fontId="0" fillId="3" borderId="10" xfId="0" applyNumberFormat="1" applyFill="1" applyBorder="1" applyAlignment="1">
      <alignment horizontal="left" wrapText="1"/>
    </xf>
    <xf numFmtId="167" fontId="0" fillId="3" borderId="1" xfId="0" applyNumberFormat="1" applyFill="1" applyBorder="1" applyAlignment="1">
      <alignment horizontal="left"/>
    </xf>
    <xf numFmtId="167" fontId="0" fillId="3" borderId="14" xfId="0" applyNumberFormat="1" applyFill="1" applyBorder="1" applyAlignment="1">
      <alignment horizontal="left"/>
    </xf>
    <xf numFmtId="0" fontId="0" fillId="3" borderId="22" xfId="0" applyFill="1" applyBorder="1" applyAlignment="1">
      <alignment horizontal="left" wrapText="1"/>
    </xf>
    <xf numFmtId="0" fontId="0" fillId="3" borderId="21" xfId="0" applyFill="1" applyBorder="1" applyAlignment="1">
      <alignment horizontal="left"/>
    </xf>
    <xf numFmtId="0" fontId="0" fillId="3" borderId="23" xfId="0" applyFill="1" applyBorder="1" applyAlignment="1">
      <alignment horizontal="left"/>
    </xf>
    <xf numFmtId="0" fontId="0" fillId="3" borderId="19" xfId="0" applyFill="1" applyBorder="1" applyAlignment="1">
      <alignment horizontal="left" vertical="center" wrapText="1"/>
    </xf>
    <xf numFmtId="0" fontId="0" fillId="3" borderId="25" xfId="0" applyFill="1" applyBorder="1" applyAlignment="1">
      <alignment horizontal="left" vertical="center" wrapText="1"/>
    </xf>
    <xf numFmtId="0" fontId="0" fillId="3" borderId="20" xfId="0" applyFill="1" applyBorder="1" applyAlignment="1">
      <alignment horizontal="left" vertical="center" wrapText="1"/>
    </xf>
    <xf numFmtId="14" fontId="0" fillId="3" borderId="3" xfId="0" applyNumberFormat="1" applyFill="1" applyBorder="1" applyAlignment="1">
      <alignment horizontal="center" vertical="center"/>
    </xf>
    <xf numFmtId="0" fontId="0" fillId="3" borderId="6"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5" xfId="0" applyFill="1" applyBorder="1" applyAlignment="1">
      <alignment horizontal="center" vertical="center"/>
    </xf>
    <xf numFmtId="0" fontId="0" fillId="3" borderId="2" xfId="0" applyFill="1" applyBorder="1" applyAlignment="1">
      <alignment horizontal="center" vertical="center"/>
    </xf>
    <xf numFmtId="166" fontId="0" fillId="3" borderId="4" xfId="0" applyNumberForma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center"/>
    </xf>
    <xf numFmtId="0" fontId="0" fillId="3" borderId="35" xfId="0" applyFill="1" applyBorder="1" applyAlignment="1">
      <alignment horizontal="center" vertical="center"/>
    </xf>
    <xf numFmtId="0" fontId="2" fillId="0" borderId="11" xfId="0" applyFont="1" applyBorder="1" applyAlignment="1">
      <alignment horizontal="center"/>
    </xf>
    <xf numFmtId="0" fontId="2" fillId="0" borderId="15" xfId="0" applyFont="1" applyBorder="1" applyAlignment="1">
      <alignment horizont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 fillId="3" borderId="27" xfId="0" applyFont="1" applyFill="1" applyBorder="1" applyAlignment="1">
      <alignment horizontal="center" vertical="center"/>
    </xf>
    <xf numFmtId="0" fontId="1" fillId="3" borderId="31" xfId="0" applyFont="1" applyFill="1" applyBorder="1" applyAlignment="1">
      <alignment horizontal="center" vertical="center"/>
    </xf>
    <xf numFmtId="0" fontId="0" fillId="3" borderId="28" xfId="0" applyFill="1" applyBorder="1" applyAlignment="1">
      <alignment horizontal="center" vertical="center"/>
    </xf>
    <xf numFmtId="165" fontId="0" fillId="3" borderId="24" xfId="0" applyNumberFormat="1" applyFill="1" applyBorder="1" applyAlignment="1">
      <alignment horizontal="center" vertical="center"/>
    </xf>
    <xf numFmtId="168" fontId="0" fillId="3" borderId="19" xfId="1" applyNumberFormat="1" applyFont="1" applyFill="1" applyBorder="1" applyAlignment="1">
      <alignment horizontal="center" vertical="center"/>
    </xf>
    <xf numFmtId="168" fontId="0" fillId="3" borderId="25" xfId="1" applyNumberFormat="1" applyFont="1" applyFill="1" applyBorder="1" applyAlignment="1">
      <alignment horizontal="center" vertical="center"/>
    </xf>
    <xf numFmtId="168" fontId="0" fillId="3" borderId="20" xfId="1" applyNumberFormat="1" applyFont="1" applyFill="1" applyBorder="1" applyAlignment="1">
      <alignment horizontal="center" vertical="center"/>
    </xf>
    <xf numFmtId="167" fontId="0" fillId="3" borderId="10" xfId="0" applyNumberFormat="1" applyFill="1" applyBorder="1" applyAlignment="1">
      <alignment horizontal="center"/>
    </xf>
    <xf numFmtId="167" fontId="0" fillId="3" borderId="1" xfId="0" applyNumberFormat="1" applyFill="1" applyBorder="1" applyAlignment="1">
      <alignment horizontal="center"/>
    </xf>
    <xf numFmtId="167" fontId="0" fillId="3" borderId="5" xfId="0" applyNumberFormat="1" applyFill="1" applyBorder="1" applyAlignment="1">
      <alignment horizontal="center"/>
    </xf>
    <xf numFmtId="0" fontId="0" fillId="3" borderId="19" xfId="0" applyFill="1" applyBorder="1" applyAlignment="1">
      <alignment horizontal="center"/>
    </xf>
    <xf numFmtId="0" fontId="0" fillId="3" borderId="25" xfId="0" applyFill="1" applyBorder="1" applyAlignment="1">
      <alignment horizontal="center"/>
    </xf>
    <xf numFmtId="0" fontId="0" fillId="3" borderId="20" xfId="0" applyFill="1" applyBorder="1" applyAlignment="1">
      <alignment horizontal="center"/>
    </xf>
    <xf numFmtId="0" fontId="0" fillId="3" borderId="19" xfId="0" applyFill="1" applyBorder="1" applyAlignment="1">
      <alignment horizontal="center" vertical="center"/>
    </xf>
    <xf numFmtId="0" fontId="0" fillId="3" borderId="25" xfId="0" applyFill="1" applyBorder="1" applyAlignment="1">
      <alignment horizontal="center" vertical="center"/>
    </xf>
    <xf numFmtId="0" fontId="0" fillId="3" borderId="20"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31" xfId="0" applyFill="1" applyBorder="1" applyAlignment="1">
      <alignment horizontal="center" vertical="center"/>
    </xf>
    <xf numFmtId="166" fontId="0" fillId="3" borderId="35" xfId="0" applyNumberFormat="1" applyFill="1" applyBorder="1" applyAlignment="1">
      <alignment horizontal="center" vertical="center"/>
    </xf>
    <xf numFmtId="0" fontId="1" fillId="3" borderId="6" xfId="0" applyFont="1" applyFill="1" applyBorder="1" applyAlignment="1">
      <alignment horizontal="center" wrapText="1"/>
    </xf>
    <xf numFmtId="0" fontId="1" fillId="3" borderId="28" xfId="0" applyFont="1" applyFill="1" applyBorder="1" applyAlignment="1">
      <alignment horizontal="center" wrapText="1"/>
    </xf>
    <xf numFmtId="0" fontId="0" fillId="3" borderId="41" xfId="0"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C278A2"/>
      <color rgb="FF752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aria Giraldo Orozco" id="{77B0D722-0B4E-4471-9657-B381C58C9F4F}" userId="S::Maria.Giraldo@sbseguros.co::b1da7ce0-fd0a-4851-a5a3-1c7cacf579d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1-05-03T15:38:33.31" personId="{77B0D722-0B4E-4471-9657-B381C58C9F4F}" id="{438A1EDD-A5DE-461F-B120-C96914FFF939}">
    <text>Calidad hace referencia a si es asegurado, tomador cuando no aplique parentesco</text>
  </threadedComment>
  <threadedComment ref="B18" dT="2021-05-03T15:39:49.79" personId="{77B0D722-0B4E-4471-9657-B381C58C9F4F}" id="{CF34E9E4-8F8C-4679-A848-E61A567764D0}">
    <text>Calidad del demandado en el proceso respecto de la compañía (asegurado, conductor, asegurado, llamante en garantia, etc)</text>
  </threadedComment>
  <threadedComment ref="E27" dT="2021-05-03T15:58:19.41" personId="{77B0D722-0B4E-4471-9657-B381C58C9F4F}" id="{B0162069-E33F-49CD-BA00-51356A101F65}">
    <text>indicar un porcentaje de 0% a 100%, entendiendo que entre más alto el % mayor es la probabilidad de pérdida del proceso</text>
  </threadedComment>
  <threadedComment ref="A37" dT="2021-05-03T15:59:23.00" personId="{77B0D722-0B4E-4471-9657-B381C58C9F4F}" id="{D01ECE12-D273-4A98-B2C1-DD4F1D06445A}">
    <text>Enumerar separadamente las de la demanda y el llamamiento si estamos vinculados en doble calidad al proceso</text>
  </threadedComment>
</ThreadedComments>
</file>

<file path=xl/threadedComments/threadedComment2.xml><?xml version="1.0" encoding="utf-8"?>
<ThreadedComments xmlns="http://schemas.microsoft.com/office/spreadsheetml/2018/threadedcomments" xmlns:x="http://schemas.openxmlformats.org/spreadsheetml/2006/main">
  <threadedComment ref="B30" dT="2021-05-04T23:21:22.14" personId="{77B0D722-0B4E-4471-9657-B381C58C9F4F}" id="{34852822-89E9-42B8-8E48-073D7CF46D64}">
    <text>indicar un porcentaje de 0% a 100%, entendiendo que entre más alto el % mayor es la probabilidad de pérdida del proceso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
  <sheetViews>
    <sheetView tabSelected="1" zoomScale="90" zoomScaleNormal="90" workbookViewId="0">
      <selection activeCell="B29" sqref="B29:E29"/>
    </sheetView>
  </sheetViews>
  <sheetFormatPr baseColWidth="10" defaultRowHeight="15" x14ac:dyDescent="0.2"/>
  <cols>
    <col min="1" max="1" width="41" bestFit="1" customWidth="1"/>
    <col min="2" max="2" width="66.5" customWidth="1"/>
    <col min="3" max="3" width="18" customWidth="1"/>
    <col min="4" max="4" width="23" customWidth="1"/>
    <col min="5" max="5" width="24.33203125" customWidth="1"/>
    <col min="6" max="6" width="18.5" customWidth="1"/>
    <col min="7" max="7" width="19.83203125" bestFit="1" customWidth="1"/>
    <col min="8" max="8" width="21.83203125" bestFit="1" customWidth="1"/>
    <col min="11" max="11" width="33.1640625" hidden="1" customWidth="1"/>
  </cols>
  <sheetData>
    <row r="1" spans="1:11" ht="16" thickBot="1" x14ac:dyDescent="0.25">
      <c r="A1" s="50" t="s">
        <v>110</v>
      </c>
      <c r="B1" s="50"/>
      <c r="C1" s="50"/>
      <c r="D1" s="50"/>
      <c r="E1" s="51"/>
      <c r="F1" s="1"/>
    </row>
    <row r="2" spans="1:11" ht="16" thickTop="1" x14ac:dyDescent="0.2">
      <c r="A2" s="59" t="s">
        <v>53</v>
      </c>
      <c r="B2" s="59"/>
      <c r="C2" s="59"/>
      <c r="D2" s="59"/>
      <c r="E2" s="60"/>
      <c r="F2" s="1"/>
    </row>
    <row r="3" spans="1:11" ht="32.25" customHeight="1" thickBot="1" x14ac:dyDescent="0.25">
      <c r="A3" s="4" t="s">
        <v>0</v>
      </c>
      <c r="B3" s="33" t="s">
        <v>146</v>
      </c>
      <c r="C3" s="11" t="s">
        <v>2</v>
      </c>
      <c r="D3" s="61" t="s">
        <v>147</v>
      </c>
      <c r="E3" s="62"/>
      <c r="K3" s="2" t="s">
        <v>27</v>
      </c>
    </row>
    <row r="4" spans="1:11" ht="24" customHeight="1" thickTop="1" thickBot="1" x14ac:dyDescent="0.25">
      <c r="A4" s="18" t="s">
        <v>139</v>
      </c>
      <c r="B4" s="53" t="s">
        <v>148</v>
      </c>
      <c r="C4" s="53"/>
      <c r="D4" s="64"/>
      <c r="E4" s="65"/>
      <c r="K4" s="2"/>
    </row>
    <row r="5" spans="1:11" ht="24" customHeight="1" thickTop="1" thickBot="1" x14ac:dyDescent="0.25">
      <c r="A5" s="5" t="s">
        <v>3</v>
      </c>
      <c r="B5" s="78" t="s">
        <v>64</v>
      </c>
      <c r="C5" s="79"/>
      <c r="D5" s="79"/>
      <c r="E5" s="79"/>
      <c r="K5" s="2" t="s">
        <v>28</v>
      </c>
    </row>
    <row r="6" spans="1:11" ht="23.25" customHeight="1" thickTop="1" thickBot="1" x14ac:dyDescent="0.25">
      <c r="A6" s="5" t="s">
        <v>5</v>
      </c>
      <c r="B6" s="52" t="s">
        <v>97</v>
      </c>
      <c r="C6" s="53"/>
      <c r="D6" s="53"/>
      <c r="E6" s="53"/>
      <c r="K6" s="2" t="s">
        <v>29</v>
      </c>
    </row>
    <row r="7" spans="1:11" ht="23.25" customHeight="1" thickTop="1" thickBot="1" x14ac:dyDescent="0.25">
      <c r="A7" s="5" t="s">
        <v>140</v>
      </c>
      <c r="B7" s="52"/>
      <c r="C7" s="53"/>
      <c r="D7" s="53"/>
      <c r="E7" s="53"/>
      <c r="K7" s="2"/>
    </row>
    <row r="8" spans="1:11" ht="83.25" customHeight="1" thickTop="1" thickBot="1" x14ac:dyDescent="0.25">
      <c r="A8" s="5" t="s">
        <v>129</v>
      </c>
      <c r="B8" s="63" t="s">
        <v>145</v>
      </c>
      <c r="C8" s="53"/>
      <c r="D8" s="53"/>
      <c r="E8" s="53"/>
      <c r="K8" s="2"/>
    </row>
    <row r="9" spans="1:11" ht="18" thickTop="1" thickBot="1" x14ac:dyDescent="0.25">
      <c r="A9" s="45" t="s">
        <v>13</v>
      </c>
      <c r="B9" s="17" t="s">
        <v>105</v>
      </c>
      <c r="C9" s="56" t="s">
        <v>4</v>
      </c>
      <c r="D9" s="56"/>
      <c r="E9" s="56"/>
      <c r="F9" s="32"/>
      <c r="K9" s="2" t="s">
        <v>1</v>
      </c>
    </row>
    <row r="10" spans="1:11" ht="18" thickTop="1" thickBot="1" x14ac:dyDescent="0.25">
      <c r="A10" s="45"/>
      <c r="B10" s="16" t="s">
        <v>141</v>
      </c>
      <c r="C10" s="57" t="s">
        <v>149</v>
      </c>
      <c r="D10" s="57"/>
      <c r="E10" s="57"/>
      <c r="K10" s="2" t="s">
        <v>30</v>
      </c>
    </row>
    <row r="11" spans="1:11" ht="18" thickTop="1" thickBot="1" x14ac:dyDescent="0.25">
      <c r="A11" s="45"/>
      <c r="B11" s="16" t="s">
        <v>150</v>
      </c>
      <c r="C11" s="58" t="s">
        <v>161</v>
      </c>
      <c r="D11" s="57"/>
      <c r="E11" s="57"/>
      <c r="K11" s="2" t="s">
        <v>31</v>
      </c>
    </row>
    <row r="12" spans="1:11" ht="18" thickTop="1" thickBot="1" x14ac:dyDescent="0.25">
      <c r="A12" s="45"/>
      <c r="B12" s="16" t="s">
        <v>152</v>
      </c>
      <c r="C12" s="58" t="s">
        <v>151</v>
      </c>
      <c r="D12" s="57"/>
      <c r="E12" s="57"/>
      <c r="K12" s="2" t="s">
        <v>32</v>
      </c>
    </row>
    <row r="13" spans="1:11" ht="18" thickTop="1" thickBot="1" x14ac:dyDescent="0.25">
      <c r="A13" s="45"/>
      <c r="B13" s="16" t="s">
        <v>152</v>
      </c>
      <c r="C13" s="57" t="s">
        <v>153</v>
      </c>
      <c r="D13" s="57"/>
      <c r="E13" s="57"/>
      <c r="K13" s="2" t="s">
        <v>33</v>
      </c>
    </row>
    <row r="14" spans="1:11" ht="18" thickTop="1" thickBot="1" x14ac:dyDescent="0.25">
      <c r="A14" s="45"/>
      <c r="B14" s="16"/>
      <c r="C14" s="58"/>
      <c r="D14" s="57"/>
      <c r="E14" s="57"/>
      <c r="K14" s="2" t="s">
        <v>34</v>
      </c>
    </row>
    <row r="15" spans="1:11" ht="17" thickTop="1" thickBot="1" x14ac:dyDescent="0.25">
      <c r="A15" s="45"/>
      <c r="B15" s="16"/>
      <c r="C15" s="63"/>
      <c r="D15" s="76"/>
      <c r="E15" s="77"/>
      <c r="K15" s="2"/>
    </row>
    <row r="16" spans="1:11" ht="17" thickTop="1" thickBot="1" x14ac:dyDescent="0.25">
      <c r="A16" s="45"/>
      <c r="B16" s="16"/>
      <c r="C16" s="63"/>
      <c r="D16" s="76"/>
      <c r="E16" s="77"/>
      <c r="K16" s="2"/>
    </row>
    <row r="17" spans="1:11" ht="18" thickTop="1" thickBot="1" x14ac:dyDescent="0.25">
      <c r="A17" s="45"/>
      <c r="B17" s="16"/>
      <c r="C17" s="57"/>
      <c r="D17" s="57"/>
      <c r="E17" s="57"/>
      <c r="K17" s="2" t="s">
        <v>9</v>
      </c>
    </row>
    <row r="18" spans="1:11" ht="18" thickTop="1" thickBot="1" x14ac:dyDescent="0.25">
      <c r="A18" s="45" t="s">
        <v>17</v>
      </c>
      <c r="B18" s="17" t="s">
        <v>45</v>
      </c>
      <c r="C18" s="56" t="s">
        <v>4</v>
      </c>
      <c r="D18" s="56"/>
      <c r="E18" s="56"/>
      <c r="K18" s="2" t="s">
        <v>36</v>
      </c>
    </row>
    <row r="19" spans="1:11" ht="16.5" customHeight="1" thickTop="1" thickBot="1" x14ac:dyDescent="0.25">
      <c r="A19" s="45"/>
      <c r="B19" s="16" t="s">
        <v>159</v>
      </c>
      <c r="C19" s="57" t="s">
        <v>142</v>
      </c>
      <c r="D19" s="57"/>
      <c r="E19" s="57"/>
      <c r="K19" s="2" t="s">
        <v>37</v>
      </c>
    </row>
    <row r="20" spans="1:11" ht="18" thickTop="1" thickBot="1" x14ac:dyDescent="0.25">
      <c r="A20" s="45"/>
      <c r="B20" s="16" t="s">
        <v>143</v>
      </c>
      <c r="C20" s="58" t="s">
        <v>162</v>
      </c>
      <c r="D20" s="57"/>
      <c r="E20" s="57"/>
      <c r="K20" s="2" t="s">
        <v>38</v>
      </c>
    </row>
    <row r="21" spans="1:11" ht="18" thickTop="1" thickBot="1" x14ac:dyDescent="0.25">
      <c r="A21" s="45"/>
      <c r="B21" s="16" t="s">
        <v>157</v>
      </c>
      <c r="C21" s="57" t="s">
        <v>154</v>
      </c>
      <c r="D21" s="57"/>
      <c r="E21" s="57"/>
      <c r="K21" s="2" t="s">
        <v>39</v>
      </c>
    </row>
    <row r="22" spans="1:11" ht="18" thickTop="1" thickBot="1" x14ac:dyDescent="0.25">
      <c r="A22" s="45"/>
      <c r="B22" s="44" t="s">
        <v>155</v>
      </c>
      <c r="C22" s="57" t="s">
        <v>156</v>
      </c>
      <c r="D22" s="57"/>
      <c r="E22" s="57"/>
      <c r="K22" s="2" t="s">
        <v>40</v>
      </c>
    </row>
    <row r="23" spans="1:11" ht="18" thickTop="1" thickBot="1" x14ac:dyDescent="0.25">
      <c r="A23" s="45"/>
      <c r="B23" s="16"/>
      <c r="C23" s="58"/>
      <c r="D23" s="57"/>
      <c r="E23" s="57"/>
      <c r="K23" s="2" t="s">
        <v>41</v>
      </c>
    </row>
    <row r="24" spans="1:11" ht="18" thickTop="1" thickBot="1" x14ac:dyDescent="0.25">
      <c r="A24" s="6" t="s">
        <v>11</v>
      </c>
      <c r="B24" s="54" t="s">
        <v>158</v>
      </c>
      <c r="C24" s="54"/>
      <c r="D24" s="54"/>
      <c r="E24" s="54"/>
      <c r="K24" s="2" t="s">
        <v>42</v>
      </c>
    </row>
    <row r="25" spans="1:11" ht="18" thickTop="1" thickBot="1" x14ac:dyDescent="0.25">
      <c r="A25" s="6" t="s">
        <v>12</v>
      </c>
      <c r="B25" s="75">
        <v>45238</v>
      </c>
      <c r="C25" s="53"/>
      <c r="D25" s="53"/>
      <c r="E25" s="53"/>
      <c r="K25" s="2"/>
    </row>
    <row r="26" spans="1:11" ht="36.75" customHeight="1" thickTop="1" thickBot="1" x14ac:dyDescent="0.25">
      <c r="A26" s="6" t="s">
        <v>106</v>
      </c>
      <c r="B26" s="55">
        <v>45267</v>
      </c>
      <c r="C26" s="55"/>
      <c r="D26" s="55"/>
      <c r="E26" s="55"/>
      <c r="K26" s="2" t="s">
        <v>43</v>
      </c>
    </row>
    <row r="27" spans="1:11" ht="31.5" customHeight="1" thickTop="1" thickBot="1" x14ac:dyDescent="0.25">
      <c r="A27" s="7" t="s">
        <v>14</v>
      </c>
      <c r="B27" s="13" t="s">
        <v>15</v>
      </c>
      <c r="C27" s="81" t="s">
        <v>107</v>
      </c>
      <c r="D27" s="82"/>
      <c r="E27" s="14">
        <v>0.5</v>
      </c>
      <c r="F27" t="s">
        <v>136</v>
      </c>
      <c r="G27" t="s">
        <v>137</v>
      </c>
      <c r="H27" t="s">
        <v>138</v>
      </c>
      <c r="K27" s="2" t="s">
        <v>44</v>
      </c>
    </row>
    <row r="28" spans="1:11" ht="234" customHeight="1" thickTop="1" thickBot="1" x14ac:dyDescent="0.25">
      <c r="A28" s="8" t="s">
        <v>51</v>
      </c>
      <c r="B28" s="72" t="s">
        <v>164</v>
      </c>
      <c r="C28" s="73"/>
      <c r="D28" s="73"/>
      <c r="E28" s="74"/>
      <c r="F28" s="36"/>
      <c r="K28" s="2" t="s">
        <v>15</v>
      </c>
    </row>
    <row r="29" spans="1:11" ht="120.75" customHeight="1" thickBot="1" x14ac:dyDescent="0.25">
      <c r="A29" s="9" t="s">
        <v>19</v>
      </c>
      <c r="B29" s="72" t="s">
        <v>163</v>
      </c>
      <c r="C29" s="73"/>
      <c r="D29" s="73"/>
      <c r="E29" s="74"/>
      <c r="K29" s="2" t="s">
        <v>46</v>
      </c>
    </row>
    <row r="30" spans="1:11" ht="45.75" customHeight="1" thickTop="1" thickBot="1" x14ac:dyDescent="0.25">
      <c r="A30" s="10" t="s">
        <v>47</v>
      </c>
      <c r="B30" s="80">
        <f>C32+C33+E32+E33</f>
        <v>263705378</v>
      </c>
      <c r="C30" s="80"/>
      <c r="D30" s="80"/>
      <c r="E30" s="80"/>
      <c r="K30" s="2" t="s">
        <v>52</v>
      </c>
    </row>
    <row r="31" spans="1:11" ht="24" customHeight="1" thickTop="1" thickBot="1" x14ac:dyDescent="0.25">
      <c r="A31" s="45" t="s">
        <v>48</v>
      </c>
      <c r="B31" s="83" t="s">
        <v>20</v>
      </c>
      <c r="C31" s="84"/>
      <c r="D31" s="84" t="s">
        <v>21</v>
      </c>
      <c r="E31" s="85"/>
      <c r="K31" s="3">
        <v>0</v>
      </c>
    </row>
    <row r="32" spans="1:11" ht="24.75" customHeight="1" thickTop="1" thickBot="1" x14ac:dyDescent="0.25">
      <c r="A32" s="45"/>
      <c r="B32" s="34" t="s">
        <v>22</v>
      </c>
      <c r="C32" s="41">
        <v>51705378</v>
      </c>
      <c r="D32" s="38" t="s">
        <v>24</v>
      </c>
      <c r="E32" s="37">
        <v>165600000</v>
      </c>
      <c r="F32" s="42"/>
      <c r="K32" s="3">
        <v>0.3</v>
      </c>
    </row>
    <row r="33" spans="1:11" ht="20.25" customHeight="1" thickTop="1" thickBot="1" x14ac:dyDescent="0.25">
      <c r="A33" s="46"/>
      <c r="B33" s="35" t="s">
        <v>23</v>
      </c>
      <c r="C33" s="40"/>
      <c r="D33" s="38" t="s">
        <v>144</v>
      </c>
      <c r="E33" s="39">
        <v>46400000</v>
      </c>
      <c r="K33" s="3">
        <v>0.7</v>
      </c>
    </row>
    <row r="34" spans="1:11" ht="34.5" customHeight="1" thickBot="1" x14ac:dyDescent="0.25">
      <c r="A34" s="47" t="s">
        <v>108</v>
      </c>
      <c r="B34" s="48"/>
      <c r="C34" s="48"/>
      <c r="D34" s="48"/>
      <c r="E34" s="48"/>
    </row>
    <row r="35" spans="1:11" ht="24" customHeight="1" thickTop="1" thickBot="1" x14ac:dyDescent="0.25">
      <c r="A35" s="49">
        <v>30000000</v>
      </c>
      <c r="B35" s="49"/>
      <c r="C35" s="49"/>
      <c r="D35" s="49"/>
      <c r="E35" s="49"/>
    </row>
    <row r="36" spans="1:11" ht="271.5" customHeight="1" thickTop="1" thickBot="1" x14ac:dyDescent="0.25">
      <c r="A36" s="6" t="s">
        <v>109</v>
      </c>
      <c r="B36" s="66" t="s">
        <v>165</v>
      </c>
      <c r="C36" s="67"/>
      <c r="D36" s="67"/>
      <c r="E36" s="68"/>
      <c r="F36" s="43"/>
    </row>
    <row r="37" spans="1:11" ht="274.5" customHeight="1" thickTop="1" x14ac:dyDescent="0.2">
      <c r="A37" s="12" t="s">
        <v>50</v>
      </c>
      <c r="B37" s="69" t="s">
        <v>160</v>
      </c>
      <c r="C37" s="70"/>
      <c r="D37" s="70"/>
      <c r="E37" s="71"/>
    </row>
    <row r="40" spans="1:11" ht="34.5" customHeight="1" x14ac:dyDescent="0.2"/>
  </sheetData>
  <mergeCells count="39">
    <mergeCell ref="B4:E4"/>
    <mergeCell ref="B36:E36"/>
    <mergeCell ref="B37:E37"/>
    <mergeCell ref="B28:E28"/>
    <mergeCell ref="B29:E29"/>
    <mergeCell ref="B25:E25"/>
    <mergeCell ref="B7:E7"/>
    <mergeCell ref="C15:E15"/>
    <mergeCell ref="C16:E16"/>
    <mergeCell ref="B5:E5"/>
    <mergeCell ref="B30:E30"/>
    <mergeCell ref="C12:E12"/>
    <mergeCell ref="C13:E13"/>
    <mergeCell ref="C27:D27"/>
    <mergeCell ref="B31:C31"/>
    <mergeCell ref="D31:E31"/>
    <mergeCell ref="A9:A17"/>
    <mergeCell ref="C9:E9"/>
    <mergeCell ref="C10:E10"/>
    <mergeCell ref="C11:E11"/>
    <mergeCell ref="B8:E8"/>
    <mergeCell ref="C14:E14"/>
    <mergeCell ref="C17:E17"/>
    <mergeCell ref="A31:A33"/>
    <mergeCell ref="A34:E34"/>
    <mergeCell ref="A35:E35"/>
    <mergeCell ref="A1:E1"/>
    <mergeCell ref="B6:E6"/>
    <mergeCell ref="B24:E24"/>
    <mergeCell ref="B26:E26"/>
    <mergeCell ref="A18:A23"/>
    <mergeCell ref="C18:E18"/>
    <mergeCell ref="C19:E19"/>
    <mergeCell ref="C20:E20"/>
    <mergeCell ref="C21:E21"/>
    <mergeCell ref="C22:E22"/>
    <mergeCell ref="C23:E23"/>
    <mergeCell ref="A2:E2"/>
    <mergeCell ref="D3:E3"/>
  </mergeCells>
  <dataValidations count="3">
    <dataValidation type="date" allowBlank="1" showInputMessage="1" showErrorMessage="1" sqref="B25:E26" xr:uid="{00000000-0002-0000-0000-000000000000}">
      <formula1>36161</formula1>
      <formula2>51501</formula2>
    </dataValidation>
    <dataValidation type="list" allowBlank="1" showInputMessage="1" showErrorMessage="1" sqref="B27" xr:uid="{00000000-0002-0000-0000-000001000000}">
      <formula1>$K$28:$K$30</formula1>
    </dataValidation>
    <dataValidation type="custom" allowBlank="1" showInputMessage="1" showErrorMessage="1" sqref="E32:E33 C32:C33" xr:uid="{00000000-0002-0000-0000-000002000000}">
      <formula1>1000000</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3000000}">
          <x14:formula1>
            <xm:f>Hoja2!$A$2:$A$17</xm:f>
          </x14:formula1>
          <xm:sqref>B5:E5</xm:sqref>
        </x14:dataValidation>
        <x14:dataValidation type="list" allowBlank="1" showInputMessage="1" showErrorMessage="1" xr:uid="{00000000-0002-0000-0000-000004000000}">
          <x14:formula1>
            <xm:f>Hoja2!$D$2:$D$23</xm:f>
          </x14:formula1>
          <xm:sqref>B6:E6</xm:sqref>
        </x14:dataValidation>
        <x14:dataValidation type="list" allowBlank="1" showInputMessage="1" showErrorMessage="1" xr:uid="{00000000-0002-0000-0000-000005000000}">
          <x14:formula1>
            <xm:f>Hoja2!$A$2:$A$10</xm:f>
          </x14:formula1>
          <xm:sqref>B5</xm:sqref>
        </x14:dataValidation>
        <x14:dataValidation type="list" allowBlank="1" showInputMessage="1" showErrorMessage="1" xr:uid="{00000000-0002-0000-0000-000006000000}">
          <x14:formula1>
            <xm:f>Hoja2!$D$2:$D$18</xm:f>
          </x14:formula1>
          <xm:sqref>B6:D6</xm:sqref>
        </x14:dataValidation>
        <x14:dataValidation type="list" allowBlank="1" showInputMessage="1" showErrorMessage="1" xr:uid="{00000000-0002-0000-0000-000007000000}">
          <x14:formula1>
            <xm:f>Hoja2!$F$2:$F$5</xm:f>
          </x14:formula1>
          <xm:sqref>B26</xm:sqref>
        </x14:dataValidation>
        <x14:dataValidation type="list" allowBlank="1" showInputMessage="1" showErrorMessage="1" xr:uid="{00000000-0002-0000-0000-000008000000}">
          <x14:formula1>
            <xm:f>Hoja2!$H$2:$H$3</xm:f>
          </x14:formula1>
          <xm:sqref>C40:C43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topLeftCell="A4" workbookViewId="0">
      <selection activeCell="G7" sqref="G7"/>
    </sheetView>
  </sheetViews>
  <sheetFormatPr baseColWidth="10" defaultRowHeight="15" x14ac:dyDescent="0.2"/>
  <cols>
    <col min="1" max="1" width="51" bestFit="1" customWidth="1"/>
    <col min="2" max="2" width="26.1640625" customWidth="1"/>
  </cols>
  <sheetData>
    <row r="1" spans="1:5" hidden="1" x14ac:dyDescent="0.2">
      <c r="B1" t="s">
        <v>124</v>
      </c>
    </row>
    <row r="2" spans="1:5" hidden="1" x14ac:dyDescent="0.2">
      <c r="B2" t="s">
        <v>125</v>
      </c>
    </row>
    <row r="3" spans="1:5" hidden="1" x14ac:dyDescent="0.2"/>
    <row r="5" spans="1:5" ht="22" thickBot="1" x14ac:dyDescent="0.3">
      <c r="A5" s="89" t="s">
        <v>111</v>
      </c>
      <c r="B5" s="89"/>
      <c r="C5" s="89"/>
      <c r="D5" s="89"/>
      <c r="E5" s="90"/>
    </row>
    <row r="6" spans="1:5" ht="23" thickTop="1" thickBot="1" x14ac:dyDescent="0.25">
      <c r="A6" s="91" t="s">
        <v>53</v>
      </c>
      <c r="B6" s="91"/>
      <c r="C6" s="91"/>
      <c r="D6" s="91"/>
      <c r="E6" s="92"/>
    </row>
    <row r="7" spans="1:5" ht="16" thickBot="1" x14ac:dyDescent="0.25">
      <c r="A7" s="19" t="s">
        <v>112</v>
      </c>
      <c r="B7" s="20"/>
      <c r="C7" s="21" t="s">
        <v>2</v>
      </c>
      <c r="D7" s="93"/>
      <c r="E7" s="94"/>
    </row>
    <row r="8" spans="1:5" ht="17" thickTop="1" thickBot="1" x14ac:dyDescent="0.25">
      <c r="A8" s="22" t="s">
        <v>139</v>
      </c>
      <c r="B8" s="115"/>
      <c r="C8" s="53"/>
      <c r="D8" s="53"/>
      <c r="E8" s="95"/>
    </row>
    <row r="9" spans="1:5" ht="17" thickTop="1" thickBot="1" x14ac:dyDescent="0.25">
      <c r="A9" s="23" t="s">
        <v>3</v>
      </c>
      <c r="B9" s="78"/>
      <c r="C9" s="79"/>
      <c r="D9" s="79"/>
      <c r="E9" s="79"/>
    </row>
    <row r="10" spans="1:5" ht="17" thickTop="1" thickBot="1" x14ac:dyDescent="0.25">
      <c r="A10" s="24" t="s">
        <v>5</v>
      </c>
      <c r="B10" s="52"/>
      <c r="C10" s="53"/>
      <c r="D10" s="53"/>
      <c r="E10" s="95"/>
    </row>
    <row r="11" spans="1:5" ht="17" thickTop="1" thickBot="1" x14ac:dyDescent="0.25">
      <c r="A11" s="24" t="s">
        <v>115</v>
      </c>
      <c r="B11" s="52"/>
      <c r="C11" s="53"/>
      <c r="D11" s="53"/>
      <c r="E11" s="95"/>
    </row>
    <row r="12" spans="1:5" ht="17" thickTop="1" thickBot="1" x14ac:dyDescent="0.25">
      <c r="A12" s="5" t="s">
        <v>140</v>
      </c>
      <c r="B12" s="52"/>
      <c r="C12" s="53"/>
      <c r="D12" s="53"/>
      <c r="E12" s="95"/>
    </row>
    <row r="13" spans="1:5" ht="17" thickTop="1" thickBot="1" x14ac:dyDescent="0.25">
      <c r="A13" s="24" t="s">
        <v>129</v>
      </c>
      <c r="B13" s="52"/>
      <c r="C13" s="53"/>
      <c r="D13" s="53"/>
      <c r="E13" s="95"/>
    </row>
    <row r="14" spans="1:5" ht="17" thickTop="1" thickBot="1" x14ac:dyDescent="0.25">
      <c r="A14" s="86" t="s">
        <v>114</v>
      </c>
      <c r="B14" s="17" t="s">
        <v>116</v>
      </c>
      <c r="C14" s="56" t="s">
        <v>4</v>
      </c>
      <c r="D14" s="56"/>
      <c r="E14" s="87"/>
    </row>
    <row r="15" spans="1:5" ht="17" thickTop="1" thickBot="1" x14ac:dyDescent="0.25">
      <c r="A15" s="86"/>
      <c r="B15" s="16"/>
      <c r="C15" s="57"/>
      <c r="D15" s="57"/>
      <c r="E15" s="88"/>
    </row>
    <row r="16" spans="1:5" ht="17" thickTop="1" thickBot="1" x14ac:dyDescent="0.25">
      <c r="A16" s="86"/>
      <c r="B16" s="16"/>
      <c r="C16" s="57"/>
      <c r="D16" s="57"/>
      <c r="E16" s="88"/>
    </row>
    <row r="17" spans="1:8" ht="17" thickTop="1" thickBot="1" x14ac:dyDescent="0.25">
      <c r="A17" s="86"/>
      <c r="B17" s="16"/>
      <c r="C17" s="57"/>
      <c r="D17" s="57"/>
      <c r="E17" s="88"/>
    </row>
    <row r="18" spans="1:8" ht="17" thickTop="1" thickBot="1" x14ac:dyDescent="0.25">
      <c r="A18" s="86"/>
      <c r="B18" s="16"/>
      <c r="C18" s="57"/>
      <c r="D18" s="57"/>
      <c r="E18" s="88"/>
    </row>
    <row r="19" spans="1:8" ht="17" thickTop="1" thickBot="1" x14ac:dyDescent="0.25">
      <c r="A19" s="86"/>
      <c r="B19" s="16"/>
      <c r="C19" s="57"/>
      <c r="D19" s="57"/>
      <c r="E19" s="88"/>
    </row>
    <row r="20" spans="1:8" ht="17" thickTop="1" thickBot="1" x14ac:dyDescent="0.25">
      <c r="A20" s="86"/>
      <c r="B20" s="16"/>
      <c r="C20" s="57"/>
      <c r="D20" s="57"/>
      <c r="E20" s="88"/>
    </row>
    <row r="21" spans="1:8" ht="17" thickTop="1" thickBot="1" x14ac:dyDescent="0.25">
      <c r="A21" s="86"/>
      <c r="B21" s="16"/>
      <c r="C21" s="57"/>
      <c r="D21" s="57"/>
      <c r="E21" s="88"/>
    </row>
    <row r="22" spans="1:8" ht="18" thickTop="1" thickBot="1" x14ac:dyDescent="0.25">
      <c r="A22" s="25" t="s">
        <v>126</v>
      </c>
      <c r="B22" s="52"/>
      <c r="C22" s="53"/>
      <c r="D22" s="53"/>
      <c r="E22" s="95"/>
    </row>
    <row r="23" spans="1:8" ht="18" thickTop="1" thickBot="1" x14ac:dyDescent="0.25">
      <c r="A23" s="25" t="s">
        <v>128</v>
      </c>
      <c r="B23" s="52"/>
      <c r="C23" s="53"/>
      <c r="D23" s="53"/>
      <c r="E23" s="95"/>
    </row>
    <row r="24" spans="1:8" ht="18" thickTop="1" thickBot="1" x14ac:dyDescent="0.25">
      <c r="A24" s="26" t="s">
        <v>118</v>
      </c>
      <c r="B24" s="52"/>
      <c r="C24" s="53"/>
      <c r="D24" s="53"/>
      <c r="E24" s="95"/>
    </row>
    <row r="25" spans="1:8" ht="18" thickTop="1" thickBot="1" x14ac:dyDescent="0.25">
      <c r="A25" s="26" t="s">
        <v>117</v>
      </c>
      <c r="B25" s="52"/>
      <c r="C25" s="53"/>
      <c r="D25" s="53"/>
      <c r="E25" s="95"/>
    </row>
    <row r="26" spans="1:8" ht="18" thickTop="1" thickBot="1" x14ac:dyDescent="0.25">
      <c r="A26" s="26" t="s">
        <v>119</v>
      </c>
      <c r="B26" s="52"/>
      <c r="C26" s="53"/>
      <c r="D26" s="53"/>
      <c r="E26" s="95"/>
    </row>
    <row r="27" spans="1:8" ht="18" thickTop="1" thickBot="1" x14ac:dyDescent="0.25">
      <c r="A27" s="26" t="s">
        <v>127</v>
      </c>
      <c r="B27" s="52"/>
      <c r="C27" s="53"/>
      <c r="D27" s="53"/>
      <c r="E27" s="95"/>
    </row>
    <row r="28" spans="1:8" ht="18" thickTop="1" thickBot="1" x14ac:dyDescent="0.25">
      <c r="A28" s="26" t="s">
        <v>120</v>
      </c>
      <c r="B28" s="55"/>
      <c r="C28" s="55"/>
      <c r="D28" s="55"/>
      <c r="E28" s="96"/>
    </row>
    <row r="29" spans="1:8" ht="18" thickTop="1" thickBot="1" x14ac:dyDescent="0.25">
      <c r="A29" s="26" t="s">
        <v>121</v>
      </c>
      <c r="B29" s="55"/>
      <c r="C29" s="55"/>
      <c r="D29" s="55"/>
      <c r="E29" s="96"/>
      <c r="F29" t="s">
        <v>130</v>
      </c>
      <c r="G29" t="s">
        <v>131</v>
      </c>
      <c r="H29" t="s">
        <v>134</v>
      </c>
    </row>
    <row r="30" spans="1:8" ht="16.5" customHeight="1" thickTop="1" thickBot="1" x14ac:dyDescent="0.25">
      <c r="A30" s="27" t="s">
        <v>122</v>
      </c>
      <c r="B30" s="97"/>
      <c r="C30" s="98"/>
      <c r="D30" s="98"/>
      <c r="E30" s="99"/>
      <c r="F30" t="s">
        <v>132</v>
      </c>
      <c r="G30" t="s">
        <v>133</v>
      </c>
      <c r="H30" t="s">
        <v>135</v>
      </c>
    </row>
    <row r="31" spans="1:8" ht="50" thickTop="1" thickBot="1" x14ac:dyDescent="0.25">
      <c r="A31" s="28" t="s">
        <v>51</v>
      </c>
      <c r="B31" s="106"/>
      <c r="C31" s="107"/>
      <c r="D31" s="107"/>
      <c r="E31" s="108"/>
    </row>
    <row r="32" spans="1:8" ht="17" thickBot="1" x14ac:dyDescent="0.25">
      <c r="A32" s="9" t="s">
        <v>19</v>
      </c>
      <c r="B32" s="109"/>
      <c r="C32" s="110"/>
      <c r="D32" s="110"/>
      <c r="E32" s="111"/>
    </row>
    <row r="33" spans="1:5" ht="34" thickTop="1" thickBot="1" x14ac:dyDescent="0.25">
      <c r="A33" s="29" t="s">
        <v>47</v>
      </c>
      <c r="B33" s="80"/>
      <c r="C33" s="80"/>
      <c r="D33" s="80"/>
      <c r="E33" s="112"/>
    </row>
    <row r="34" spans="1:5" ht="34" thickTop="1" thickBot="1" x14ac:dyDescent="0.25">
      <c r="A34" s="30" t="s">
        <v>123</v>
      </c>
      <c r="B34" s="113"/>
      <c r="C34" s="113"/>
      <c r="D34" s="113"/>
      <c r="E34" s="114"/>
    </row>
    <row r="35" spans="1:5" ht="34" thickTop="1" thickBot="1" x14ac:dyDescent="0.25">
      <c r="A35" s="26" t="s">
        <v>49</v>
      </c>
      <c r="B35" s="100"/>
      <c r="C35" s="101"/>
      <c r="D35" s="101"/>
      <c r="E35" s="102"/>
    </row>
    <row r="36" spans="1:5" ht="34" thickTop="1" thickBot="1" x14ac:dyDescent="0.25">
      <c r="A36" s="31" t="s">
        <v>50</v>
      </c>
      <c r="B36" s="103"/>
      <c r="C36" s="104"/>
      <c r="D36" s="104"/>
      <c r="E36" s="105"/>
    </row>
  </sheetData>
  <mergeCells count="33">
    <mergeCell ref="B22:E22"/>
    <mergeCell ref="B23:E23"/>
    <mergeCell ref="B12:E12"/>
    <mergeCell ref="B13:E13"/>
    <mergeCell ref="B8:E8"/>
    <mergeCell ref="B11:E11"/>
    <mergeCell ref="B35:E35"/>
    <mergeCell ref="B36:E36"/>
    <mergeCell ref="B31:E31"/>
    <mergeCell ref="B32:E32"/>
    <mergeCell ref="B33:E33"/>
    <mergeCell ref="B34:E34"/>
    <mergeCell ref="B24:E24"/>
    <mergeCell ref="B28:E28"/>
    <mergeCell ref="B26:E26"/>
    <mergeCell ref="B30:E30"/>
    <mergeCell ref="B29:E29"/>
    <mergeCell ref="B25:E25"/>
    <mergeCell ref="B27:E27"/>
    <mergeCell ref="A5:E5"/>
    <mergeCell ref="A6:E6"/>
    <mergeCell ref="D7:E7"/>
    <mergeCell ref="B9:E9"/>
    <mergeCell ref="B10:E10"/>
    <mergeCell ref="A14:A21"/>
    <mergeCell ref="C14:E14"/>
    <mergeCell ref="C15:E15"/>
    <mergeCell ref="C16:E16"/>
    <mergeCell ref="C17:E17"/>
    <mergeCell ref="C18:E18"/>
    <mergeCell ref="C19:E19"/>
    <mergeCell ref="C20:E20"/>
    <mergeCell ref="C21:E21"/>
  </mergeCells>
  <dataValidations count="2">
    <dataValidation type="date" allowBlank="1" showInputMessage="1" showErrorMessage="1" sqref="B25:E26 B28:E28" xr:uid="{00000000-0002-0000-0100-000000000000}">
      <formula1>36161</formula1>
      <formula2>51501</formula2>
    </dataValidation>
    <dataValidation type="list" allowBlank="1" showInputMessage="1" showErrorMessage="1" sqref="B27:E27" xr:uid="{00000000-0002-0000-0100-000001000000}">
      <formula1>$B$1:$B$2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Hoja2!$D$2:$D$23</xm:f>
          </x14:formula1>
          <xm:sqref>B10:E10</xm:sqref>
        </x14:dataValidation>
        <x14:dataValidation type="list" allowBlank="1" showInputMessage="1" showErrorMessage="1" xr:uid="{00000000-0002-0000-0100-000003000000}">
          <x14:formula1>
            <xm:f>Hoja2!$F$2:$F$5</xm:f>
          </x14:formula1>
          <xm:sqref>B28:B29</xm:sqref>
        </x14:dataValidation>
        <x14:dataValidation type="list" allowBlank="1" showInputMessage="1" showErrorMessage="1" xr:uid="{00000000-0002-0000-0100-000004000000}">
          <x14:formula1>
            <xm:f>Hoja2!$D$2:$D$18</xm:f>
          </x14:formula1>
          <xm:sqref>B10:D10</xm:sqref>
        </x14:dataValidation>
        <x14:dataValidation type="list" allowBlank="1" showInputMessage="1" showErrorMessage="1" xr:uid="{00000000-0002-0000-0100-000005000000}">
          <x14:formula1>
            <xm:f>Hoja2!$B$2</xm:f>
          </x14:formula1>
          <xm:sqref>B9:E9</xm:sqref>
        </x14:dataValidation>
        <x14:dataValidation type="list" allowBlank="1" showInputMessage="1" showErrorMessage="1" xr:uid="{00000000-0002-0000-0100-000006000000}">
          <x14:formula1>
            <xm:f>Hoja2!$F$2:$F$4</xm:f>
          </x14:formula1>
          <xm:sqref>B29:E29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workbookViewId="0">
      <selection activeCell="L8" sqref="L8"/>
    </sheetView>
  </sheetViews>
  <sheetFormatPr baseColWidth="10" defaultRowHeight="15" x14ac:dyDescent="0.2"/>
  <cols>
    <col min="1" max="1" width="19.33203125" customWidth="1"/>
  </cols>
  <sheetData>
    <row r="1" spans="1:8" x14ac:dyDescent="0.2">
      <c r="D1" t="s">
        <v>85</v>
      </c>
      <c r="E1" t="s">
        <v>84</v>
      </c>
    </row>
    <row r="2" spans="1:8" x14ac:dyDescent="0.2">
      <c r="A2" s="15" t="s">
        <v>54</v>
      </c>
      <c r="B2" t="s">
        <v>113</v>
      </c>
      <c r="D2" t="s">
        <v>87</v>
      </c>
      <c r="E2" t="s">
        <v>68</v>
      </c>
      <c r="F2" t="s">
        <v>18</v>
      </c>
      <c r="H2" t="s">
        <v>25</v>
      </c>
    </row>
    <row r="3" spans="1:8" x14ac:dyDescent="0.2">
      <c r="A3" s="15" t="s">
        <v>55</v>
      </c>
      <c r="D3" t="s">
        <v>89</v>
      </c>
      <c r="E3" t="s">
        <v>69</v>
      </c>
      <c r="F3" t="s">
        <v>15</v>
      </c>
      <c r="H3" t="s">
        <v>26</v>
      </c>
    </row>
    <row r="4" spans="1:8" x14ac:dyDescent="0.2">
      <c r="A4" s="15" t="s">
        <v>56</v>
      </c>
      <c r="D4" t="s">
        <v>90</v>
      </c>
      <c r="E4" t="s">
        <v>70</v>
      </c>
      <c r="F4" t="s">
        <v>16</v>
      </c>
    </row>
    <row r="5" spans="1:8" x14ac:dyDescent="0.2">
      <c r="A5" s="15" t="s">
        <v>1</v>
      </c>
      <c r="D5" t="s">
        <v>10</v>
      </c>
      <c r="E5" t="s">
        <v>71</v>
      </c>
    </row>
    <row r="6" spans="1:8" x14ac:dyDescent="0.2">
      <c r="A6" s="15" t="s">
        <v>57</v>
      </c>
      <c r="D6" t="s">
        <v>91</v>
      </c>
      <c r="E6" t="s">
        <v>34</v>
      </c>
    </row>
    <row r="7" spans="1:8" x14ac:dyDescent="0.2">
      <c r="A7" s="15" t="s">
        <v>58</v>
      </c>
      <c r="D7" t="s">
        <v>92</v>
      </c>
      <c r="E7" t="s">
        <v>72</v>
      </c>
    </row>
    <row r="8" spans="1:8" x14ac:dyDescent="0.2">
      <c r="A8" s="15" t="s">
        <v>59</v>
      </c>
      <c r="D8" t="s">
        <v>93</v>
      </c>
      <c r="E8" t="s">
        <v>73</v>
      </c>
    </row>
    <row r="9" spans="1:8" x14ac:dyDescent="0.2">
      <c r="A9" s="15" t="s">
        <v>60</v>
      </c>
      <c r="D9" t="s">
        <v>94</v>
      </c>
      <c r="E9" t="s">
        <v>74</v>
      </c>
    </row>
    <row r="10" spans="1:8" x14ac:dyDescent="0.2">
      <c r="A10" s="15" t="s">
        <v>61</v>
      </c>
      <c r="D10" t="s">
        <v>8</v>
      </c>
      <c r="E10" t="s">
        <v>75</v>
      </c>
    </row>
    <row r="11" spans="1:8" x14ac:dyDescent="0.2">
      <c r="A11" s="15" t="s">
        <v>62</v>
      </c>
      <c r="D11" t="s">
        <v>95</v>
      </c>
      <c r="E11" t="s">
        <v>76</v>
      </c>
    </row>
    <row r="12" spans="1:8" x14ac:dyDescent="0.2">
      <c r="A12" s="15" t="s">
        <v>31</v>
      </c>
      <c r="D12" t="s">
        <v>96</v>
      </c>
      <c r="E12" t="s">
        <v>35</v>
      </c>
    </row>
    <row r="13" spans="1:8" x14ac:dyDescent="0.2">
      <c r="A13" s="15" t="s">
        <v>63</v>
      </c>
      <c r="D13" t="s">
        <v>97</v>
      </c>
      <c r="E13" t="s">
        <v>77</v>
      </c>
    </row>
    <row r="14" spans="1:8" x14ac:dyDescent="0.2">
      <c r="A14" s="15" t="s">
        <v>67</v>
      </c>
      <c r="D14" t="s">
        <v>88</v>
      </c>
      <c r="E14" t="s">
        <v>78</v>
      </c>
    </row>
    <row r="15" spans="1:8" x14ac:dyDescent="0.2">
      <c r="A15" s="15" t="s">
        <v>64</v>
      </c>
      <c r="D15" t="s">
        <v>98</v>
      </c>
      <c r="E15" t="s">
        <v>79</v>
      </c>
    </row>
    <row r="16" spans="1:8" x14ac:dyDescent="0.2">
      <c r="A16" s="15" t="s">
        <v>65</v>
      </c>
      <c r="D16" t="s">
        <v>99</v>
      </c>
      <c r="E16" t="s">
        <v>80</v>
      </c>
    </row>
    <row r="17" spans="1:5" x14ac:dyDescent="0.2">
      <c r="A17" s="15" t="s">
        <v>66</v>
      </c>
      <c r="D17" t="s">
        <v>100</v>
      </c>
      <c r="E17" t="s">
        <v>81</v>
      </c>
    </row>
    <row r="18" spans="1:5" x14ac:dyDescent="0.2">
      <c r="A18" s="15"/>
      <c r="D18" t="s">
        <v>101</v>
      </c>
      <c r="E18" t="s">
        <v>82</v>
      </c>
    </row>
    <row r="19" spans="1:5" x14ac:dyDescent="0.2">
      <c r="D19" t="s">
        <v>102</v>
      </c>
      <c r="E19" t="s">
        <v>83</v>
      </c>
    </row>
    <row r="20" spans="1:5" x14ac:dyDescent="0.2">
      <c r="D20" t="s">
        <v>103</v>
      </c>
      <c r="E20" t="s">
        <v>86</v>
      </c>
    </row>
    <row r="21" spans="1:5" x14ac:dyDescent="0.2">
      <c r="D21" t="s">
        <v>104</v>
      </c>
    </row>
    <row r="22" spans="1:5" x14ac:dyDescent="0.2">
      <c r="D22" t="s">
        <v>6</v>
      </c>
    </row>
    <row r="23" spans="1:5" x14ac:dyDescent="0.2">
      <c r="D23" t="s">
        <v>7</v>
      </c>
    </row>
  </sheetData>
  <sortState xmlns:xlrd2="http://schemas.microsoft.com/office/spreadsheetml/2017/richdata2" ref="D2:D22">
    <sortCondition ref="D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Company>AMOS 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Tatiana Diaz Montenegro</dc:creator>
  <cp:lastModifiedBy>Daisy Carolina López R.</cp:lastModifiedBy>
  <dcterms:created xsi:type="dcterms:W3CDTF">2018-10-22T13:53:18Z</dcterms:created>
  <dcterms:modified xsi:type="dcterms:W3CDTF">2023-12-11T23:51:03Z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