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D5D5253-A400-46E0-A74C-731FFBC8EAC0}" xr6:coauthVersionLast="47" xr6:coauthVersionMax="47" xr10:uidLastSave="{00000000-0000-0000-0000-000000000000}"/>
  <bookViews>
    <workbookView xWindow="-120" yWindow="-120" windowWidth="24240" windowHeight="13020" activeTab="1" xr2:uid="{00000000-000D-0000-FFFF-FFFF00000000}"/>
  </bookViews>
  <sheets>
    <sheet name="Hoja1" sheetId="1" r:id="rId1"/>
    <sheet name="CAMBIO DE CONTINGENCIA 423" sheetId="4" r:id="rId2"/>
    <sheet name="Hoja2" sheetId="2" state="hidden" r:id="rId3"/>
    <sheet name="Hoja3" sheetId="3" state="hidden" r:id="rId4"/>
  </sheets>
  <definedNames>
    <definedName name="Posición">Hoja1!$S$3:$S$4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4" l="1"/>
</calcChain>
</file>

<file path=xl/sharedStrings.xml><?xml version="1.0" encoding="utf-8"?>
<sst xmlns="http://schemas.openxmlformats.org/spreadsheetml/2006/main" count="82" uniqueCount="79">
  <si>
    <t>INFORME INICIAL PROCESO</t>
  </si>
  <si>
    <t>Posición de la Compañía:</t>
  </si>
  <si>
    <t>En contra</t>
  </si>
  <si>
    <t>A Favor</t>
  </si>
  <si>
    <t>Juzgado:</t>
  </si>
  <si>
    <t>Demandante (informar calidad en que demanda):</t>
  </si>
  <si>
    <t xml:space="preserve">Demandados (informar calidad en que se demando): </t>
  </si>
  <si>
    <t xml:space="preserve">Llamada en garantía (informar llamante en garantía): </t>
  </si>
  <si>
    <t xml:space="preserve">Clase de proceso: </t>
  </si>
  <si>
    <t>Póliza:</t>
  </si>
  <si>
    <t xml:space="preserve">Siniestro: </t>
  </si>
  <si>
    <t xml:space="preserve">Fecha de Notificación de la demanda/ llamamiento: </t>
  </si>
  <si>
    <t xml:space="preserve">Fecha de presentación de contestación de la demanda/ llamamiento: </t>
  </si>
  <si>
    <t>Resumen de hechos:</t>
  </si>
  <si>
    <t>Concepto / valor de los perjuicios reclamados:</t>
  </si>
  <si>
    <t>Resumen defensa del abogado:</t>
  </si>
  <si>
    <t xml:space="preserve">Porcentaje o probabilidad de éxito: </t>
  </si>
  <si>
    <t xml:space="preserve">Valor pretensiones totales de la demanda: </t>
  </si>
  <si>
    <t>Sugerencia de reserva y comentarios:</t>
  </si>
  <si>
    <t>Valor Contingencia:</t>
  </si>
  <si>
    <t>Observaciones sobre el valor de la contingencia:</t>
  </si>
  <si>
    <t>Menor valor entre las pretensiones razonadas y/o aterrizadas de la demanda y el valor asegurado.</t>
  </si>
  <si>
    <t>Valor asegurado:</t>
  </si>
  <si>
    <t xml:space="preserve">Concepto del abogado sobre la posición de la Compañía: </t>
  </si>
  <si>
    <t>Radicado:</t>
  </si>
  <si>
    <t>Valor pretensiones totales actualizadas:</t>
  </si>
  <si>
    <t xml:space="preserve">Ramo/amparo </t>
  </si>
  <si>
    <t>EN CONTRA</t>
  </si>
  <si>
    <t>SIN DATOS</t>
  </si>
  <si>
    <t>JUZGADO 2 ADMINISTRATIVO DEL CIRCUITO DE PASTO</t>
  </si>
  <si>
    <t>KARENTH DAYANA HIGIDIO MATABAJOY (Victima)
LEYDY YOHANA MATABAJOY (Madre)
EDWIN HIGIDIO MUÑOZ (Padre)
DANNA YISEL HIGIDIO MATABAJOY (Hermana)
ENELIA MUÑOZ DE HIGIDIO (Abuela)
MARIA FELICITA MATABAJOY (Abuela)
UBERTINO HIGIDIO SAAVEDRA (Abuelo)</t>
  </si>
  <si>
    <t>MUNICIPIO DE PASTO - CENTRO DE SALUD LORENZO (Demandado - Entidad que prestó atención inicial), EPS EMSSANAR E.S.S. (demandado, EPS - subsidiado) Y HOSPITAL INFANTIL LOS ANGELES (Demandado, Entidad que prestó segunda atencion medica)</t>
  </si>
  <si>
    <t>ALLIANZ SEGUROS S.A. (llamada en garantia por el HOSPITAL INFANTIL LOS ANGELES)</t>
  </si>
  <si>
    <t>REPARACION DIRECTA</t>
  </si>
  <si>
    <t>52001333100220170029100</t>
  </si>
  <si>
    <t>R.C. PROFESIONAL CLINICAS Y HOSPITALES</t>
  </si>
  <si>
    <t>022110016/0</t>
  </si>
  <si>
    <t>De conformidad con los hechos de la demanda, el 18 de octubre de 2015, la niña Karenth Dayana Higidio Mataboy, ingreso al Centro de Salud Lorenzo, por presentar fiebre, cansancio, decaimiento general, cefalea, dolor de piernas, sueño e inapetencia, dolor abdominal, al ser atendida en el Centro de Salud, se le aplico un medicamento para la fiebre y para el dolor acetaminofén, formulándosele un desparasitante, sin que se ordenaran exámenes de laboratorio, ni ninguna ayuda diagnostica.
La parte actora manifiesta que el estado de salud de la niña Higidio, empeoro, razón por la que la llevaron al Hospital Infantil Los Ángeles, donde el medico tratante ordena que se realice un TAC cerebral.
la parte actora manifiesta que, la situación de la paciente desmejoro y todo se debió a la inoportuna y retardada atención y definición de su diagnostico y tratamiento, todo esto hizo que la niña Higidio evolucionara cada hora y día con complicaciones de su estado de salud, la panangiografia ordenada por el neurocirujano se practico en forma inoportuna no acorde a la inmediatez y urgencia que requería este procedimiento. Finalmente quedando la menor en estado vegetativo. 
Argumenta la parte demandante que, de haberse hecho los exámenes de forma oportuna se podría haber dado un diagnostico y un tratamiento pertinente y adecuado.
Adicional a la falla en el servicio, también se presentó que al egreso de la niña Higidio, no se expidieron ordenes para el programa de atención domiciliaria a las que tenía derecho, quedando su evolución a la suerte.</t>
  </si>
  <si>
    <t>781242000 (1000 smlmv)</t>
  </si>
  <si>
    <t>Las pretensiones de la demanda van encaminadas a obtener el pago de 500 SMMLV por concepto de perjuicios morales, 500 SMMLV por concepto de daño a la salud, pago de intereses, mas costas y agencias en derecho.</t>
  </si>
  <si>
    <t>$2.500.000.000.00</t>
  </si>
  <si>
    <t>Se ajustaron las pretensiones según las pruebas aportadas y de acuerdo con los parametros jurisprudenciales establecidos para la reparación del daño.</t>
  </si>
  <si>
    <t xml:space="preserve">Se alegó la inexistencia de responsabilidad y de obligación indemnizatoria a cargo del Hospital Infantil los Ángeles, la inexistencia de cobertura por la no realización del riesgo asegurado, la limitación temporal de la cobertura otorgada en la póliza, los límites máximos de responsabilidad y la disponibilidad del valor asegurado </t>
  </si>
  <si>
    <t>La contingencia se califica como eventual debido a que hasta la fecha no se han aportado pruebas ciertas que demuestren que el hecho que originó la demanda es atribuible por acción u omisión a la entidad asegurada, ni que la desafortunada condición médica de la menor sea consecuencia directa de alguna falla en la prestación del servicio médico que le fue brindado, pues por el contrario, la paciente recibió de la institución una atención oportuna, diligente, perita y plenamente ajustada a los protocolos y de acuerdo al nivel de complejidad, de manera que la decisión final depende de la valoración que realice el juzgador de las pruebas aportadas por las partes en el curso de la actuación. Adicionalmente, las pretensiones son abiertamente exageradas y carentes de soporte probatorio, contradiciendo incluso los parámetros doctrinales y jurisprudenciales adoptados para la reparación del daño, razón por la cual el monto de una potencial obligación en todo caso sería inferior al valor deprecado por los actores. Lo anterior sin perjuicio del carácter contingente del proceso.</t>
  </si>
  <si>
    <t>CAMBIO CONTINGENCIA PJ</t>
  </si>
  <si>
    <t>SINIESTRO - APLICATIVO</t>
  </si>
  <si>
    <t>Radicado(23 digitos)</t>
  </si>
  <si>
    <t>Juzgado</t>
  </si>
  <si>
    <t>Demandado</t>
  </si>
  <si>
    <t xml:space="preserve">Demandante </t>
  </si>
  <si>
    <t>Tipo de vinculacion compañía</t>
  </si>
  <si>
    <t xml:space="preserve">CONTINGENCIA ACTUAL </t>
  </si>
  <si>
    <t xml:space="preserve">CAMBIO DE CONTINGENCIA </t>
  </si>
  <si>
    <t xml:space="preserve">COMENTARIOS CAMBIO DE CONTINGENCIA </t>
  </si>
  <si>
    <t xml:space="preserve">ACTUALIZACION DE CONTINGENCIA  </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</si>
  <si>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</si>
  <si>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</si>
  <si>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</si>
  <si>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</si>
  <si>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Patrimoniales</t>
  </si>
  <si>
    <t>Lucro Cesante</t>
  </si>
  <si>
    <t>Daño Emergente</t>
  </si>
  <si>
    <t>Extrapatrimoniales</t>
  </si>
  <si>
    <t>Daño moral</t>
  </si>
  <si>
    <t>Daño a la Salud que podría interpretarse como daño a la vida de relación</t>
  </si>
  <si>
    <t>OTROS</t>
  </si>
  <si>
    <t>COASEGURO RETENCION ALLIANZ (%)</t>
  </si>
  <si>
    <t>DEDUCIBLE</t>
  </si>
  <si>
    <t>CONCURRENCIA</t>
  </si>
  <si>
    <t>Reserva propuesta</t>
  </si>
  <si>
    <t>COMENTARIO Y MOTIVO DE ACTUALIZACIÓN DE CONTINGENCIA</t>
  </si>
  <si>
    <t>61967370 - Apl- 19898</t>
  </si>
  <si>
    <t>52001333100220170029100.</t>
  </si>
  <si>
    <t>JUZGADO 002 ADMINISTRATIVO DE PASTO</t>
  </si>
  <si>
    <t>LLAMADO EN GARANTÍA</t>
  </si>
  <si>
    <t>REMOTA</t>
  </si>
  <si>
    <t>EVENTUAL</t>
  </si>
  <si>
    <t xml:space="preserve">Estimada doctora, nos permitimos remitir la recalificación de la contingencia del proceso de la referencia, teniendo en cuenta la Sentencia de primera instancia de fecha 30 de agosto de 2024, en la cual se declaró la responsabilidad del asegurado. Sin embargo, el 11 de septiembre de 2024 se adicionó la sentencia en el sentido de negar las pretensiones del llamamiento en garantía realizado a Allianz Seguros S.A., basándose en una supuesta falta de cobertura temporal de la Póliza No.022110016. Frente a lo cual, el Hospital Infantil Los Ángeles interpuso recurso de apelación, cuestionando tanto la atribución de responsabilidad como argumentando la efectiva cobertura temporal de la póliza. 
La calificación de la contingencia cambia a EVENTUAL, dado que, en la sentencia de primera instancia se condenó al asegurado, y aunque se negaron las pretensiones del llamamiento en garantía frente a la compañía, la póliza vinculada si presta cobertura material y temporal.
La Póliza de Responsabilidad Civil Clínicas y Hospitales No. 022110016, cuyo tomador es el Hospital Infantil Los Ángeles, presta cobertura material y temporal de conformidad con los hechos y pretensiones expuestas en la demanda. Frente a la cobertura temporal debe decirse que su modalidad es claims made, la cual ampara las indemnizaciones por las reclamaciones presentadas por primera vez al asegurado o a la aseguradora durante la vigencia de la póliza que comprende desde el 1 de julio de 2017 al 30 de junio de 2018, siempre que se trate de hecho ocurridos a partir del 30 de junio de 2009. En consecuencia, el contrato de seguro presta cobertura por su temporalidad, toda vez que, los hechos ocurrieron entre el 19 de octubre de 2015 y el 31 de enero de 2016 y la reclamación fue realizada el 17 de octubre de 2017 con la audiencia de conciliación extrajudicial. Aunado a ello, presta cobertura material toda vez que ampara la responsabilidad civil profesional que incurra o le sea imputable al asegurado. 
Respecto a la responsabilidad del asegurado, se destaca que las evidencias presentadas en el proceso sugieren que las secuelas sufridas por la menor Karenth Higidio Matabajoy fueron consecuencia de la progresión natural de su condición neurológica, descartando una mala praxis del personal médico. Incluso, se determinó que el retraso en la realización de la panangiografía no influyó negativamente en la evolución o pronóstico de la paciente. No obstante, el Juzgado atribuyó responsabilidad al Hospital Infantil Los Ángeles por deficiencias en la prestación del servicio médico durante el período comprendido entre el 19 y el 26 de octubre de 2015. Se argumentó que la institución no cumplió a cabalidad con el protocolo médico establecido para el manejo del status epiléptico, al no proporcionar todas las ayudas diagnósticas recomendadas tanto por el protocolo como por el médico radiólogo y el perito. Esta omisión podría haber alterado el manejo clínico de la menor y posiblemente identificado la causa de las convulsiones que provocaron el daño neurológico. Por lo que el resultado de la segunda instancia, dependerá de la valoración que realice el Tribunal sobre la imputación de responsabilidad al asegurado y en consecuencia la afectación de la póliza.
Lo señalado sin perjuicio del carácter contingente del proceso. </t>
  </si>
  <si>
    <t xml:space="preserve">Estimada doctora, nos permitimos remitir la recalificación de la contingencia del proceso de la referencia, teniendo en cuenta la Sentencia de primera instancia de fecha 30 de agosto de 2024, en la cual se declaró la responsabilidad del asegurado. Sin embargo, el 11 de septiembre de 2024 se adicionó la sentencia en el sentido de negar las pretensiones del llamamiento en garantía realizado a Allianz Seguros S.A., basándose en una supuesta falta de cobertura temporal de la Póliza No.022110016. Frente a lo cual, el Hospital Infantil Los Ángeles interpuso recurso de apelación, cuestionando tanto la atribución de responsabilidad como argumentando la efectiva cobertura temporal de la póliza. 
La calificación de la contingencia cambia a EVENTUAL, dado que, en la sentencia de primera instancia se condenó al asegurado, y aunque se negaron las pretensiones del llamamiento en garantía frente a la compañía, la póliza vinculada si presta cobertura material y temporal.
La Póliza de Responsabilidad Civil Clínicas y Hospitales No. 022110016, cuyo tomador es el Hospital Infantil Los Ángeles, presta cobertura material y temporal de conformidad con los hechos y pretensiones expuestas en la demanda. Frente a la cobertura temporal debe decirse que su modalidad es claims made, la cual ampara las indemnizaciones por las reclamaciones presentadas por primera vez al asegurado o a la aseguradora durante la vigencia de la póliza que comprende desde el 1 de julio de 2017 al 30 de junio de 2018, siempre que se trate de hecho ocurridos a partir del 30 de junio de 2009. En consecuencia, el contrato de seguro presta cobertura por su temporalidad, toda vez que, los hechos ocurrieron entre el 19 de octubre de 2015 y el 31 de enero de 2016 y la reclamación fue realizada el 17 de octubre de 2017 con la audiencia de conciliación extrajudicial. Aunado a ello, presta cobertura material toda vez que ampara la responsabilidad civil profesional que incurra o le sea imputable al asegurado. 
Respecto a la responsabilidad del asegurado, se destaca que las evidencias presentadas en el proceso sugieren que las secuelas sufridas por la menor Karenth Higidio Matabajoy fueron consecuencia de la progresión natural de su condición neurológica, descartando una mala praxis del personal médico. Incluso, se determinó que el retraso en la realización de la panangiografía no influyó negativamente en la evolución o pronóstico de la paciente. No obstante, el Juzgado atribuyó responsabilidad al Hospital Infantil Los Ángeles por deficiencias en la prestación del servicio médico durante el período comprendido entre el 19 y el 26 de octubre de 2015. Se argumentó que la institución no cumplió a cabalidad con el protocolo médico establecido para el manejo del status epiléptico, al no proporcionar todas las ayudas diagnósticas recomendadas tanto por el protocolo como por el médico radiólogo y el perito. Esta omisión podría haber alterado el manejo clínico de la menor y posiblemente identificado la causa de las convulsiones que provocaron el daño neurológico. Por lo que el resultado de la segunda instancia, dependerá de la valoración que realice el Tribunal sobre la imputación de responsabilidad al asegurado y en consecuencia la afectación de la póliza.
Lo señalado sin perjuicio del carácter contingente del proceso. 
_____________________________________________
LIQUIDACIÓN PROCESO:
LIQUIDACIÓN OBJETIVA: Dado que se profirió sentencia de primera instancia el 30 de agosto de 2024, en la que se condenó al asegurado, esta se tomará como base para la presente liquidación. Asimismo, se tendrá en cuenta el Dictamen de Pérdida de Capacidad Laboral emitido por la Junta Regional de Calificación de Invalidez de Nariño, mediante el cual se determinó que Kareth Dayana Higidio Matabajoy presenta una pérdida de capacidad laboral del 98,25%.
1. Daño moral:
Karenth Dayana Hijido Matabajoy (víctima directa): 100 SMLMV
Edwin Hijido Muñoz (padre de la víctima): 100 SMLMV
Leydi Yojana Matabajoy (madre de la víctima): 100 SMLMV
Danna Yisel Hijido Matabajoy (hermana de la víctima): 50 SMLMV
Maria Felicita Matabajoy (abuela de la víctima): 50 SMLMV
Enelia Muñoz (abuela de la víctima): 50 SMLMV
Ubertino Higido Saavedra (abuelo de la víctima): 50 SMLMV
2. Daño a la salud en favor de Karenth Dayana Hijido Matabajoy (victima directa): 100 SMLMV
3. La liquidación de perjuicios asciende a la suma de $854.100.000 correspondiente a 600 SMLMV (valor del año 2025)
4. Deducible: Se pacto un deducible del 10% sobre el valor de la perdida, mínimo $4.000.000. En este caso se tomara el 10% que corresponde a $85.410.000.
5. Total: Después de descontarse el deducible a cargo del asegurado el valor total de la liquidación objetiva corresponde a $768.690.000.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</si>
</sst>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_);[Red]\(&quot;$&quot;\ #,##0\)"/>
    <numFmt numFmtId="165" formatCode="_(&quot;$&quot;\ * #,##0.00_);_(&quot;$&quot;\ * \(#,##0.00\);_(&quot;$&quot;\ * &quot;-&quot;??_);_(@_)"/>
    <numFmt numFmtId="166" formatCode="_-* #,##0.00\ _€_-;\-* #,##0.00\ _€_-;_-* &quot;-&quot;??\ _€_-;_-@_-"/>
    <numFmt numFmtId="167" formatCode="_-* #,##0\ _€_-;\-* #,##0\ _€_-;_-* &quot;-&quot;??\ _€_-;_-@_-"/>
  </numFmts>
  <fonts count="10" x14ac:knownFonts="1">
    <font>
      <sz val="11"/>
      <color theme="1"/>
      <name val="Calibri"/>
      <family val="2"/>
      <scheme val="minor"/>
    </font>
    <font>
      <sz val="11"/>
      <color theme="1"/>
      <name val="Calibri"/>
      <family val="2"/>
      <scheme val="minor"/>
    </font>
    <font>
      <b/>
      <sz val="12"/>
      <color theme="3" tint="-0.499984740745262"/>
      <name val="Verdana"/>
      <family val="2"/>
    </font>
    <font>
      <sz val="12"/>
      <color theme="1"/>
      <name val="Calibri"/>
      <family val="2"/>
      <scheme val="minor"/>
    </font>
    <font>
      <b/>
      <sz val="12"/>
      <color theme="0"/>
      <name val="Verdana"/>
      <family val="2"/>
    </font>
    <font>
      <sz val="14"/>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0" fillId="0" borderId="0" xfId="0" applyAlignment="1">
      <alignment wrapText="1"/>
    </xf>
    <xf numFmtId="0" fontId="0" fillId="0" borderId="0" xfId="0" applyAlignment="1">
      <alignment horizontal="center" vertical="center" wrapText="1"/>
    </xf>
    <xf numFmtId="0" fontId="3" fillId="0" borderId="0" xfId="0" applyFont="1"/>
    <xf numFmtId="0" fontId="4" fillId="3" borderId="1" xfId="0" applyFont="1" applyFill="1" applyBorder="1" applyAlignment="1">
      <alignment horizontal="justify" vertical="center"/>
    </xf>
    <xf numFmtId="0" fontId="4" fillId="3" borderId="1" xfId="0" applyFont="1" applyFill="1" applyBorder="1" applyAlignment="1">
      <alignment vertical="center"/>
    </xf>
    <xf numFmtId="0" fontId="4" fillId="3" borderId="1" xfId="0" applyFont="1" applyFill="1" applyBorder="1" applyAlignment="1">
      <alignment horizontal="left" vertical="center" wrapText="1"/>
    </xf>
    <xf numFmtId="0" fontId="3" fillId="0" borderId="0" xfId="0" applyFont="1" applyAlignment="1">
      <alignment horizontal="center" vertical="center" wrapText="1"/>
    </xf>
    <xf numFmtId="0" fontId="4" fillId="3" borderId="1" xfId="0" applyFont="1" applyFill="1" applyBorder="1" applyAlignment="1">
      <alignment vertical="center" wrapText="1"/>
    </xf>
    <xf numFmtId="0" fontId="3" fillId="0" borderId="0" xfId="0" applyFont="1" applyAlignment="1">
      <alignment wrapText="1"/>
    </xf>
    <xf numFmtId="0" fontId="3" fillId="2" borderId="0" xfId="0" applyFont="1" applyFill="1" applyAlignment="1">
      <alignment horizontal="justify" vertical="center" wrapText="1"/>
    </xf>
    <xf numFmtId="0" fontId="5" fillId="0" borderId="0" xfId="0" applyFont="1"/>
    <xf numFmtId="0" fontId="5" fillId="4" borderId="1" xfId="0" applyFont="1" applyFill="1" applyBorder="1" applyAlignment="1">
      <alignment horizontal="justify" vertical="justify" wrapText="1"/>
    </xf>
    <xf numFmtId="0" fontId="5" fillId="4" borderId="1" xfId="0" applyFont="1" applyFill="1" applyBorder="1" applyAlignment="1">
      <alignment horizontal="left" vertical="center" wrapText="1"/>
    </xf>
    <xf numFmtId="0" fontId="5" fillId="4" borderId="1" xfId="0" applyFont="1" applyFill="1" applyBorder="1" applyAlignment="1">
      <alignment vertical="justify" wrapText="1" shrinkToFit="1"/>
    </xf>
    <xf numFmtId="0" fontId="5" fillId="4" borderId="1" xfId="0" applyFont="1" applyFill="1" applyBorder="1" applyAlignment="1">
      <alignment horizontal="left" vertical="justify" wrapText="1"/>
    </xf>
    <xf numFmtId="49" fontId="5" fillId="4" borderId="1" xfId="0" applyNumberFormat="1" applyFont="1" applyFill="1" applyBorder="1" applyAlignment="1">
      <alignment horizontal="justify" vertical="justify" wrapText="1"/>
    </xf>
    <xf numFmtId="14" fontId="5" fillId="4" borderId="1" xfId="0" applyNumberFormat="1" applyFont="1" applyFill="1" applyBorder="1" applyAlignment="1">
      <alignment horizontal="justify" vertical="justify" wrapText="1"/>
    </xf>
    <xf numFmtId="9" fontId="5" fillId="4" borderId="1" xfId="0" applyNumberFormat="1" applyFont="1" applyFill="1" applyBorder="1" applyAlignment="1">
      <alignment horizontal="justify" vertical="justify" wrapText="1"/>
    </xf>
    <xf numFmtId="3" fontId="5" fillId="4" borderId="1" xfId="0" applyNumberFormat="1" applyFont="1" applyFill="1" applyBorder="1" applyAlignment="1">
      <alignment horizontal="justify" vertical="justify" wrapText="1"/>
    </xf>
    <xf numFmtId="167" fontId="5" fillId="4" borderId="1" xfId="1" applyNumberFormat="1" applyFont="1" applyFill="1" applyBorder="1" applyAlignment="1">
      <alignment horizontal="justify" vertical="justify" wrapText="1"/>
    </xf>
    <xf numFmtId="0" fontId="5" fillId="4" borderId="1" xfId="1" applyNumberFormat="1" applyFont="1" applyFill="1" applyBorder="1" applyAlignment="1">
      <alignment horizontal="justify" vertical="justify" wrapText="1"/>
    </xf>
    <xf numFmtId="164" fontId="5" fillId="4" borderId="1" xfId="2" applyNumberFormat="1" applyFont="1" applyFill="1" applyBorder="1" applyAlignment="1">
      <alignment horizontal="left" vertical="center"/>
    </xf>
    <xf numFmtId="164" fontId="5" fillId="4" borderId="1" xfId="0" applyNumberFormat="1" applyFont="1" applyFill="1" applyBorder="1" applyAlignment="1">
      <alignment horizontal="justify" vertical="justify" wrapText="1"/>
    </xf>
    <xf numFmtId="164" fontId="0" fillId="0" borderId="0" xfId="0" applyNumberFormat="1"/>
    <xf numFmtId="0" fontId="0" fillId="0" borderId="2" xfId="0" applyBorder="1" applyAlignment="1">
      <alignment horizontal="justify" vertical="top"/>
    </xf>
    <xf numFmtId="0" fontId="7" fillId="0" borderId="1" xfId="0" applyFont="1" applyBorder="1" applyAlignment="1">
      <alignment horizontal="justify" vertical="top" wrapText="1"/>
    </xf>
    <xf numFmtId="0" fontId="7" fillId="0" borderId="1" xfId="0" applyFont="1" applyBorder="1" applyAlignment="1" applyProtection="1">
      <alignment horizontal="justify" vertical="top"/>
      <protection locked="0"/>
    </xf>
    <xf numFmtId="0" fontId="7" fillId="0" borderId="1" xfId="0" applyFont="1" applyBorder="1" applyAlignment="1" applyProtection="1">
      <alignment horizontal="justify" vertical="top" wrapText="1"/>
      <protection locked="0"/>
    </xf>
    <xf numFmtId="0" fontId="7" fillId="6" borderId="4" xfId="0" applyFont="1" applyFill="1" applyBorder="1" applyAlignment="1">
      <alignment horizontal="justify" vertical="top" wrapText="1"/>
    </xf>
    <xf numFmtId="0" fontId="0" fillId="0" borderId="1" xfId="0" applyBorder="1" applyAlignment="1" applyProtection="1">
      <alignment horizontal="justify" vertical="top"/>
      <protection locked="0"/>
    </xf>
    <xf numFmtId="42" fontId="0" fillId="0" borderId="1" xfId="3" applyFont="1" applyBorder="1" applyAlignment="1" applyProtection="1">
      <alignment horizontal="justify" vertical="top"/>
      <protection locked="0"/>
    </xf>
    <xf numFmtId="0" fontId="0" fillId="0" borderId="9" xfId="0" applyBorder="1" applyAlignment="1" applyProtection="1">
      <alignment horizontal="center" vertical="top"/>
      <protection locked="0"/>
    </xf>
    <xf numFmtId="9" fontId="0" fillId="0" borderId="1" xfId="4" applyFont="1" applyBorder="1" applyAlignment="1" applyProtection="1">
      <alignment horizontal="center" vertical="top"/>
      <protection locked="0"/>
    </xf>
    <xf numFmtId="0" fontId="0" fillId="0" borderId="0" xfId="0" applyProtection="1">
      <protection locked="0"/>
    </xf>
    <xf numFmtId="42" fontId="0" fillId="0" borderId="1" xfId="3" applyFont="1" applyBorder="1" applyAlignment="1" applyProtection="1">
      <alignment horizontal="center" vertical="top"/>
      <protection locked="0"/>
    </xf>
    <xf numFmtId="0" fontId="0" fillId="0" borderId="10" xfId="0" applyBorder="1" applyAlignment="1" applyProtection="1">
      <alignment horizontal="justify" vertical="top"/>
      <protection locked="0"/>
    </xf>
    <xf numFmtId="9" fontId="0" fillId="0" borderId="10" xfId="4" applyFont="1" applyBorder="1" applyAlignment="1" applyProtection="1">
      <alignment horizontal="center" vertical="top"/>
      <protection locked="0"/>
    </xf>
    <xf numFmtId="0" fontId="8" fillId="5" borderId="1" xfId="0" applyFont="1" applyFill="1" applyBorder="1" applyAlignment="1">
      <alignment horizontal="justify" vertical="top"/>
    </xf>
    <xf numFmtId="0" fontId="6" fillId="5" borderId="1" xfId="0" applyFont="1" applyFill="1" applyBorder="1" applyAlignment="1">
      <alignment horizontal="justify"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2" fontId="0" fillId="7" borderId="1" xfId="3" applyFont="1" applyFill="1" applyBorder="1" applyAlignment="1">
      <alignment horizontal="center" vertical="top"/>
    </xf>
    <xf numFmtId="0" fontId="0" fillId="2" borderId="1" xfId="0" applyFill="1" applyBorder="1" applyAlignment="1">
      <alignment horizontal="justify" vertical="top"/>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42" fontId="0" fillId="7" borderId="0" xfId="3" applyFont="1" applyFill="1" applyBorder="1" applyAlignment="1">
      <alignment horizontal="center" vertical="top"/>
    </xf>
    <xf numFmtId="0" fontId="6" fillId="8" borderId="8" xfId="0" applyFont="1" applyFill="1" applyBorder="1" applyAlignment="1" applyProtection="1">
      <alignment horizontal="center" vertical="top"/>
      <protection locked="0"/>
    </xf>
    <xf numFmtId="0" fontId="6" fillId="8" borderId="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6" fillId="8" borderId="2" xfId="0" applyFont="1" applyFill="1" applyBorder="1" applyAlignment="1" applyProtection="1">
      <alignment horizontal="center" vertical="top"/>
      <protection locked="0"/>
    </xf>
    <xf numFmtId="0" fontId="6" fillId="8" borderId="3" xfId="0" applyFont="1" applyFill="1" applyBorder="1" applyAlignment="1" applyProtection="1">
      <alignment horizontal="center" vertical="top"/>
      <protection locked="0"/>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9" fillId="5"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cellXfs>
  <cellStyles count="5">
    <cellStyle name="Millares" xfId="1" builtinId="3"/>
    <cellStyle name="Moneda" xfId="2" builtinId="4"/>
    <cellStyle name="Moneda [0]" xfId="3" builtinId="7"/>
    <cellStyle name="Normal" xfId="0" builtinId="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2943225</xdr:colOff>
      <xdr:row>0</xdr:row>
      <xdr:rowOff>38100</xdr:rowOff>
    </xdr:from>
    <xdr:to>
      <xdr:col>1</xdr:col>
      <xdr:colOff>4267200</xdr:colOff>
      <xdr:row>0</xdr:row>
      <xdr:rowOff>323850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924550" y="38100"/>
          <a:ext cx="1323975" cy="285750"/>
        </a:xfrm>
        <a:prstGeom prst="rect">
          <a:avLst/>
        </a:prstGeom>
        <a:solidFill>
          <a:srgbClr val="FFFFFF"/>
        </a:solid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zoomScale="70" zoomScaleNormal="70" workbookViewId="0">
      <selection activeCell="B5" sqref="B5"/>
    </sheetView>
  </sheetViews>
  <sheetFormatPr baseColWidth="10" defaultRowHeight="18.75" x14ac:dyDescent="0.3"/>
  <cols>
    <col min="1" max="1" width="47.7109375" customWidth="1"/>
    <col min="2" max="2" width="73.42578125" style="11" customWidth="1"/>
    <col min="3" max="3" width="52.140625" customWidth="1"/>
    <col min="6" max="6" width="6" customWidth="1"/>
  </cols>
  <sheetData>
    <row r="1" spans="1:19" ht="27" customHeight="1" x14ac:dyDescent="0.25">
      <c r="A1" s="40" t="s">
        <v>0</v>
      </c>
      <c r="B1" s="41"/>
      <c r="C1" s="3"/>
    </row>
    <row r="2" spans="1:19" x14ac:dyDescent="0.25">
      <c r="A2" s="4" t="s">
        <v>1</v>
      </c>
      <c r="B2" s="12" t="s">
        <v>27</v>
      </c>
      <c r="C2" s="3"/>
    </row>
    <row r="3" spans="1:19" x14ac:dyDescent="0.25">
      <c r="A3" s="5" t="s">
        <v>4</v>
      </c>
      <c r="B3" s="12" t="s">
        <v>29</v>
      </c>
      <c r="C3" s="3"/>
      <c r="S3" t="s">
        <v>2</v>
      </c>
    </row>
    <row r="4" spans="1:19" s="2" customFormat="1" ht="131.25" x14ac:dyDescent="0.25">
      <c r="A4" s="6" t="s">
        <v>5</v>
      </c>
      <c r="B4" s="13" t="s">
        <v>30</v>
      </c>
      <c r="C4" s="7"/>
      <c r="S4" s="2" t="s">
        <v>3</v>
      </c>
    </row>
    <row r="5" spans="1:19" s="1" customFormat="1" ht="93.75" x14ac:dyDescent="0.25">
      <c r="A5" s="8" t="s">
        <v>6</v>
      </c>
      <c r="B5" s="14" t="s">
        <v>31</v>
      </c>
      <c r="C5" s="9"/>
    </row>
    <row r="6" spans="1:19" ht="37.5" x14ac:dyDescent="0.25">
      <c r="A6" s="4" t="s">
        <v>7</v>
      </c>
      <c r="B6" s="15" t="s">
        <v>32</v>
      </c>
      <c r="C6" s="3"/>
    </row>
    <row r="7" spans="1:19" x14ac:dyDescent="0.25">
      <c r="A7" s="4" t="s">
        <v>8</v>
      </c>
      <c r="B7" s="12" t="s">
        <v>33</v>
      </c>
      <c r="C7" s="3"/>
    </row>
    <row r="8" spans="1:19" x14ac:dyDescent="0.25">
      <c r="A8" s="4" t="s">
        <v>24</v>
      </c>
      <c r="B8" s="16" t="s">
        <v>34</v>
      </c>
      <c r="C8" s="3"/>
    </row>
    <row r="9" spans="1:19" x14ac:dyDescent="0.25">
      <c r="A9" s="4" t="s">
        <v>26</v>
      </c>
      <c r="B9" s="12" t="s">
        <v>35</v>
      </c>
      <c r="C9" s="3"/>
    </row>
    <row r="10" spans="1:19" x14ac:dyDescent="0.25">
      <c r="A10" s="4" t="s">
        <v>9</v>
      </c>
      <c r="B10" s="12" t="s">
        <v>36</v>
      </c>
      <c r="C10" s="3"/>
    </row>
    <row r="11" spans="1:19" x14ac:dyDescent="0.25">
      <c r="A11" s="4" t="s">
        <v>10</v>
      </c>
      <c r="B11" s="12" t="s">
        <v>28</v>
      </c>
      <c r="C11" s="3"/>
    </row>
    <row r="12" spans="1:19" ht="30" x14ac:dyDescent="0.25">
      <c r="A12" s="4" t="s">
        <v>11</v>
      </c>
      <c r="B12" s="17">
        <v>43276</v>
      </c>
      <c r="C12" s="3"/>
    </row>
    <row r="13" spans="1:19" ht="45" x14ac:dyDescent="0.25">
      <c r="A13" s="4" t="s">
        <v>12</v>
      </c>
      <c r="B13" s="17">
        <v>43292</v>
      </c>
      <c r="C13" s="3"/>
    </row>
    <row r="14" spans="1:19" ht="30.75" customHeight="1" x14ac:dyDescent="0.25">
      <c r="A14" s="8" t="s">
        <v>16</v>
      </c>
      <c r="B14" s="18">
        <v>0.6</v>
      </c>
      <c r="C14" s="3"/>
    </row>
    <row r="15" spans="1:19" ht="232.5" customHeight="1" x14ac:dyDescent="0.25">
      <c r="A15" s="8" t="s">
        <v>13</v>
      </c>
      <c r="B15" s="15" t="s">
        <v>37</v>
      </c>
      <c r="C15" s="3"/>
    </row>
    <row r="16" spans="1:19" ht="39.75" customHeight="1" x14ac:dyDescent="0.25">
      <c r="A16" s="8" t="s">
        <v>17</v>
      </c>
      <c r="B16" s="22" t="s">
        <v>38</v>
      </c>
      <c r="C16" s="3"/>
    </row>
    <row r="17" spans="1:6" ht="38.25" customHeight="1" x14ac:dyDescent="0.25">
      <c r="A17" s="8" t="s">
        <v>25</v>
      </c>
      <c r="B17" s="22">
        <v>781242000</v>
      </c>
      <c r="C17" s="3"/>
    </row>
    <row r="18" spans="1:6" ht="75" x14ac:dyDescent="0.25">
      <c r="A18" s="8" t="s">
        <v>14</v>
      </c>
      <c r="B18" s="19" t="s">
        <v>39</v>
      </c>
      <c r="C18" s="3"/>
    </row>
    <row r="19" spans="1:6" x14ac:dyDescent="0.25">
      <c r="A19" s="8" t="s">
        <v>22</v>
      </c>
      <c r="B19" s="20" t="s">
        <v>40</v>
      </c>
      <c r="C19" s="3"/>
    </row>
    <row r="20" spans="1:6" ht="31.5" x14ac:dyDescent="0.25">
      <c r="A20" s="8" t="s">
        <v>19</v>
      </c>
      <c r="B20" s="22">
        <v>430000000</v>
      </c>
      <c r="C20" s="10" t="s">
        <v>21</v>
      </c>
    </row>
    <row r="21" spans="1:6" ht="56.25" x14ac:dyDescent="0.25">
      <c r="A21" s="8" t="s">
        <v>20</v>
      </c>
      <c r="B21" s="21" t="s">
        <v>41</v>
      </c>
      <c r="C21" s="3"/>
    </row>
    <row r="22" spans="1:6" ht="95.25" customHeight="1" x14ac:dyDescent="0.25">
      <c r="A22" s="8" t="s">
        <v>15</v>
      </c>
      <c r="B22" s="12" t="s">
        <v>42</v>
      </c>
      <c r="C22" s="3"/>
    </row>
    <row r="23" spans="1:6" ht="223.5" customHeight="1" x14ac:dyDescent="0.25">
      <c r="A23" s="8" t="s">
        <v>23</v>
      </c>
      <c r="B23" s="12" t="s">
        <v>43</v>
      </c>
      <c r="C23" s="3"/>
      <c r="F23" s="24"/>
    </row>
    <row r="24" spans="1:6" ht="30" x14ac:dyDescent="0.25">
      <c r="A24" s="8" t="s">
        <v>18</v>
      </c>
      <c r="B24" s="23">
        <v>120000000</v>
      </c>
      <c r="C24" s="3"/>
    </row>
  </sheetData>
  <mergeCells count="1">
    <mergeCell ref="A1:B1"/>
  </mergeCells>
  <dataValidations count="1">
    <dataValidation type="list" allowBlank="1" showInputMessage="1" showErrorMessage="1" sqref="B2" xr:uid="{00000000-0002-0000-0000-000000000000}">
      <formula1>Posición</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102A0-7B89-4A11-BCE0-D4B9882DBA17}">
  <dimension ref="A1:C28"/>
  <sheetViews>
    <sheetView tabSelected="1" workbookViewId="0">
      <selection activeCell="B27" sqref="B27:C27"/>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59" t="s">
        <v>44</v>
      </c>
      <c r="B1" s="59"/>
      <c r="C1" s="59"/>
    </row>
    <row r="2" spans="1:3" x14ac:dyDescent="0.25">
      <c r="A2" s="25" t="s">
        <v>45</v>
      </c>
      <c r="B2" s="60" t="s">
        <v>71</v>
      </c>
      <c r="C2" s="61"/>
    </row>
    <row r="3" spans="1:3" x14ac:dyDescent="0.25">
      <c r="A3" s="26" t="s">
        <v>46</v>
      </c>
      <c r="B3" s="55" t="s">
        <v>72</v>
      </c>
      <c r="C3" s="55"/>
    </row>
    <row r="4" spans="1:3" x14ac:dyDescent="0.25">
      <c r="A4" s="26" t="s">
        <v>47</v>
      </c>
      <c r="B4" s="55" t="s">
        <v>73</v>
      </c>
      <c r="C4" s="55"/>
    </row>
    <row r="5" spans="1:3" x14ac:dyDescent="0.25">
      <c r="A5" s="26" t="s">
        <v>48</v>
      </c>
      <c r="B5" s="55" t="s">
        <v>31</v>
      </c>
      <c r="C5" s="55"/>
    </row>
    <row r="6" spans="1:3" x14ac:dyDescent="0.25">
      <c r="A6" s="26" t="s">
        <v>49</v>
      </c>
      <c r="B6" s="56" t="s">
        <v>30</v>
      </c>
      <c r="C6" s="55"/>
    </row>
    <row r="7" spans="1:3" x14ac:dyDescent="0.25">
      <c r="A7" s="26" t="s">
        <v>50</v>
      </c>
      <c r="B7" s="55" t="s">
        <v>74</v>
      </c>
      <c r="C7" s="55"/>
    </row>
    <row r="8" spans="1:3" x14ac:dyDescent="0.25">
      <c r="A8" s="26" t="s">
        <v>51</v>
      </c>
      <c r="B8" s="55" t="s">
        <v>75</v>
      </c>
      <c r="C8" s="55"/>
    </row>
    <row r="9" spans="1:3" x14ac:dyDescent="0.25">
      <c r="A9" s="26" t="s">
        <v>52</v>
      </c>
      <c r="B9" s="55" t="s">
        <v>76</v>
      </c>
      <c r="C9" s="55"/>
    </row>
    <row r="10" spans="1:3" ht="37.5" customHeight="1" x14ac:dyDescent="0.25">
      <c r="A10" s="26" t="s">
        <v>53</v>
      </c>
      <c r="B10" s="56" t="s">
        <v>77</v>
      </c>
      <c r="C10" s="55"/>
    </row>
    <row r="11" spans="1:3" ht="43.5" customHeight="1" x14ac:dyDescent="0.25">
      <c r="A11" s="57"/>
      <c r="B11" s="57"/>
      <c r="C11" s="57"/>
    </row>
    <row r="12" spans="1:3" hidden="1" x14ac:dyDescent="0.25">
      <c r="A12" s="58"/>
      <c r="B12" s="58"/>
      <c r="C12" s="58"/>
    </row>
    <row r="13" spans="1:3" ht="18.75" x14ac:dyDescent="0.25">
      <c r="A13" s="59" t="s">
        <v>54</v>
      </c>
      <c r="B13" s="59"/>
      <c r="C13" s="59"/>
    </row>
    <row r="14" spans="1:3" ht="15" customHeight="1" x14ac:dyDescent="0.25">
      <c r="A14" s="27" t="s">
        <v>55</v>
      </c>
      <c r="B14" s="44" t="s">
        <v>76</v>
      </c>
      <c r="C14" s="45"/>
    </row>
    <row r="15" spans="1:3" ht="30" x14ac:dyDescent="0.25">
      <c r="A15" s="28" t="s">
        <v>56</v>
      </c>
      <c r="B15" s="46" t="s">
        <v>78</v>
      </c>
      <c r="C15" s="47"/>
    </row>
    <row r="16" spans="1:3" ht="45" x14ac:dyDescent="0.25">
      <c r="A16" s="29" t="s">
        <v>57</v>
      </c>
      <c r="B16" s="48">
        <f>((C18+C19+C21+C22)-C25)*C24*C26</f>
        <v>768690000</v>
      </c>
      <c r="C16" s="48"/>
    </row>
    <row r="17" spans="1:3" x14ac:dyDescent="0.25">
      <c r="A17" s="27" t="s">
        <v>58</v>
      </c>
      <c r="B17" s="49" t="s">
        <v>59</v>
      </c>
      <c r="C17" s="50"/>
    </row>
    <row r="18" spans="1:3" x14ac:dyDescent="0.25">
      <c r="A18" s="51"/>
      <c r="B18" s="30" t="s">
        <v>60</v>
      </c>
      <c r="C18" s="31"/>
    </row>
    <row r="19" spans="1:3" x14ac:dyDescent="0.25">
      <c r="A19" s="52"/>
      <c r="B19" s="30" t="s">
        <v>61</v>
      </c>
      <c r="C19" s="31">
        <v>0</v>
      </c>
    </row>
    <row r="20" spans="1:3" x14ac:dyDescent="0.25">
      <c r="A20" s="52"/>
      <c r="B20" s="53" t="s">
        <v>62</v>
      </c>
      <c r="C20" s="54"/>
    </row>
    <row r="21" spans="1:3" x14ac:dyDescent="0.25">
      <c r="A21" s="52"/>
      <c r="B21" s="30" t="s">
        <v>63</v>
      </c>
      <c r="C21" s="31">
        <v>711750000</v>
      </c>
    </row>
    <row r="22" spans="1:3" ht="30" x14ac:dyDescent="0.25">
      <c r="A22" s="52"/>
      <c r="B22" s="30" t="s">
        <v>64</v>
      </c>
      <c r="C22" s="31">
        <v>142350000</v>
      </c>
    </row>
    <row r="23" spans="1:3" x14ac:dyDescent="0.25">
      <c r="A23" s="52"/>
      <c r="B23" s="53" t="s">
        <v>65</v>
      </c>
      <c r="C23" s="54"/>
    </row>
    <row r="24" spans="1:3" x14ac:dyDescent="0.25">
      <c r="A24" s="32"/>
      <c r="B24" s="30" t="s">
        <v>66</v>
      </c>
      <c r="C24" s="33">
        <v>1</v>
      </c>
    </row>
    <row r="25" spans="1:3" x14ac:dyDescent="0.25">
      <c r="A25" s="34"/>
      <c r="B25" s="30" t="s">
        <v>67</v>
      </c>
      <c r="C25" s="35">
        <v>85410000</v>
      </c>
    </row>
    <row r="26" spans="1:3" x14ac:dyDescent="0.25">
      <c r="A26" s="34"/>
      <c r="B26" s="36" t="s">
        <v>68</v>
      </c>
      <c r="C26" s="37">
        <v>1</v>
      </c>
    </row>
    <row r="27" spans="1:3" x14ac:dyDescent="0.25">
      <c r="A27" s="38" t="s">
        <v>69</v>
      </c>
      <c r="B27" s="42"/>
      <c r="C27" s="42"/>
    </row>
    <row r="28" spans="1:3" x14ac:dyDescent="0.25">
      <c r="A28" s="39" t="s">
        <v>70</v>
      </c>
      <c r="B28" s="43"/>
      <c r="C28" s="43"/>
    </row>
  </sheetData>
  <mergeCells count="21">
    <mergeCell ref="B6:C6"/>
    <mergeCell ref="A1:C1"/>
    <mergeCell ref="B2:C2"/>
    <mergeCell ref="B3:C3"/>
    <mergeCell ref="B4:C4"/>
    <mergeCell ref="B5:C5"/>
    <mergeCell ref="A18:A23"/>
    <mergeCell ref="B20:C20"/>
    <mergeCell ref="B23:C23"/>
    <mergeCell ref="B7:C7"/>
    <mergeCell ref="B8:C8"/>
    <mergeCell ref="B9:C9"/>
    <mergeCell ref="B10:C10"/>
    <mergeCell ref="A11:C12"/>
    <mergeCell ref="A13:C13"/>
    <mergeCell ref="B27:C27"/>
    <mergeCell ref="B28:C28"/>
    <mergeCell ref="B14:C14"/>
    <mergeCell ref="B15:C15"/>
    <mergeCell ref="B16:C16"/>
    <mergeCell ref="B17:C17"/>
  </mergeCells>
  <dataValidations count="1">
    <dataValidation type="decimal" operator="lessThanOrEqual" allowBlank="1" showInputMessage="1" showErrorMessage="1" sqref="C24" xr:uid="{093EE07B-018F-4D0F-85C1-C03791B5B0AC}">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 sqref="A3:A4"/>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CAMBIO DE CONTINGENCIA 423</vt:lpstr>
      <vt:lpstr>Hoja2</vt:lpstr>
      <vt:lpstr>Hoja3</vt:lpstr>
      <vt:lpstr>Posición</vt:lpstr>
    </vt:vector>
  </TitlesOfParts>
  <Company>Allianz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CE01849</dc:creator>
  <cp:lastModifiedBy>Joseph Esneyder Pinto Gonzalez</cp:lastModifiedBy>
  <cp:lastPrinted>2018-11-26T20:09:40Z</cp:lastPrinted>
  <dcterms:created xsi:type="dcterms:W3CDTF">2016-01-08T16:36:54Z</dcterms:created>
  <dcterms:modified xsi:type="dcterms:W3CDTF">2025-04-06T20:51:24Z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8012016141243">
    <vt:lpwstr>08012016141243;CE01849;0</vt:lpwstr>
  </property>
  <property fmtid="{D5CDD505-2E9C-101B-9397-08002B2CF9AE}" pid="4" name="OfficeDocumentSecurity_12012016101318">
    <vt:lpwstr>12012016101318;CE01849;0</vt:lpwstr>
  </property>
  <property fmtid="{D5CDD505-2E9C-101B-9397-08002B2CF9AE}" pid="5" name="OfficeDocumentSecurity_12012016102517">
    <vt:lpwstr>12012016102517;CE01849;0</vt:lpwstr>
  </property>
  <property fmtid="{D5CDD505-2E9C-101B-9397-08002B2CF9AE}" pid="6" name="OfficeDocumentSecurity_12012016104131">
    <vt:lpwstr>12012016104131;ce00306;0</vt:lpwstr>
  </property>
  <property fmtid="{D5CDD505-2E9C-101B-9397-08002B2CF9AE}" pid="7" name="OfficeDocumentSecurity_12012016104219">
    <vt:lpwstr>12012016104219;ce00306;0</vt:lpwstr>
  </property>
  <property fmtid="{D5CDD505-2E9C-101B-9397-08002B2CF9AE}" pid="8" name="MSIP_Label_defa4170-0d19-0005-0004-bc88714345d2_Enabled">
    <vt:lpwstr>true</vt:lpwstr>
  </property>
  <property fmtid="{D5CDD505-2E9C-101B-9397-08002B2CF9AE}" pid="9" name="MSIP_Label_defa4170-0d19-0005-0004-bc88714345d2_SetDate">
    <vt:lpwstr>2025-04-06T20:51:23Z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3bfb38a9-80c7-46ae-96ba-0ba74714d0ce</vt:lpwstr>
  </property>
  <property fmtid="{D5CDD505-2E9C-101B-9397-08002B2CF9AE}" pid="13" name="MSIP_Label_defa4170-0d19-0005-0004-bc88714345d2_ActionId">
    <vt:lpwstr>752d1742-6b2f-4fde-9e88-1299b8b35968</vt:lpwstr>
  </property>
  <property fmtid="{D5CDD505-2E9C-101B-9397-08002B2CF9AE}" pid="14" name="MSIP_Label_defa4170-0d19-0005-0004-bc88714345d2_ContentBits">
    <vt:lpwstr>0</vt:lpwstr>
  </property>
  <property fmtid="{D5CDD505-2E9C-101B-9397-08002B2CF9AE}" pid="15" name="MSIP_Label_defa4170-0d19-0005-0004-bc88714345d2_Tag">
    <vt:lpwstr>10, 3, 0, 1</vt:lpwstr>
  </property>
</Properties>
</file>