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<sst xmlns="http://schemas.openxmlformats.org/spreadsheetml/2006/main" count="458" uniqueCount="458">
  <si>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</si>
  <si>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</si>
  <si>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</si>
  <si>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</si>
  <si>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</si>
  <si>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</si>
  <si>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</si>
  <si>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</si>
  <si>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</si>
  <si>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</si>
  <si>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</si>
  <si>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</si>
  <si>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</si>
  <si>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</si>
  <si>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</si>
  <si>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</si>
  <si>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</si>
  <si>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</si>
  <si>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7570916</t>
  </si>
  <si>
    <t xml:space="preserve">ESTADO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</si>
  <si>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</si>
  <si>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</si>
  <si>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</si>
  <si>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</si>
  <si>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</si>
  <si>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</si>
  <si>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36053184</t>
  </si>
  <si>
    <t xml:space="preserve">TIEN POR CONTESTADA LA DEMANDA Y CORRE TRASLADO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</si>
  <si>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</si>
  <si>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</si>
  <si>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</si>
  <si>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https://www.litigando.com/Liti/jspResources/verDocumento.jsp?archivo=12107681</t>
  </si>
  <si>
    <t xml:space="preserve">DESCARGAR_AUTO</t>
  </si>
  <si>
    <t xml:space="preserve">link</t>
  </si>
  <si>
    <t xml:space="preserve">7648143</t>
  </si>
  <si>
    <t xml:space="preserve">ESTADO</t>
  </si>
  <si>
    <t xml:space="preserve">SAN GIL</t>
  </si>
  <si>
    <t xml:space="preserve">PROMISCUO MUNICIPAL No. 4</t>
  </si>
  <si>
    <t xml:space="preserve">EJECUTIVO</t>
  </si>
  <si>
    <t xml:space="preserve">DIEGO ARMANDO HERNANDEZ RUEDA</t>
  </si>
  <si>
    <t xml:space="preserve">ASEGURADORA SOLIDARIA DE COLOMBIA SA</t>
  </si>
  <si>
    <t xml:space="preserve">68679408900420230026100</t>
  </si>
  <si>
    <t xml:space="preserve">36051661</t>
  </si>
  <si>
    <t xml:space="preserve">AUTO RECHAZA RECURSO DE REPOSICION</t>
  </si>
  <si>
    <t xml:space="preserve">https://www.litigando.com/Liti/Clientes/hoja_vida_proceso.jsp?identificador=7648143</t>
  </si>
  <si>
    <t xml:space="preserve">HOJAVIDA</t>
  </si>
  <si>
    <t xml:space="preserve">link</t>
  </si>
  <si>
    <t xml:space="preserve">https://www.litigando.com/Liti/jspResources/verDocumento.jsp?archivo=12107932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</si>
  <si>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</si>
  <si>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</si>
  <si>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</si>
  <si>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</si>
  <si>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</si>
  <si>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</si>
  <si>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</si>
  <si>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</si>
  <si>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</si>
  <si>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</si>
  <si>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</si>
  <si>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</si>
  <si>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</si>
  <si>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</si>
  <si>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</si>
  <si>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</si>
  <si>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</si>
  <si>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</si>
  <si>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</si>
  <si>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</si>
  <si>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Yopal</t>
  </si>
  <si>
    <t xml:space="preserve">Administrativo Oral No. 3</t>
  </si>
  <si>
    <t xml:space="preserve">Nulidad Y Restablecimiento</t>
  </si>
  <si>
    <t xml:space="preserve">INGECOL SA</t>
  </si>
  <si>
    <t xml:space="preserve">ASEGURADORA SOLIDARIA DE COLOMBIA ENTIDAD COOPERATIVA</t>
  </si>
  <si>
    <t xml:space="preserve">85001333300120180037600</t>
  </si>
  <si>
    <t xml:space="preserve">ACTUALIZACION DE ACTA DE AUDIENCIA REALIZADA DECRETA PRUEBAS FIJA FECHA DE AUDIENCIA PARA EL DIA 21 DE AGOSTO DE 2024 HORA 8:30 AM.</t>
  </si>
  <si>
    <t xml:space="preserve">08:30:00 AM</t>
  </si>
  <si>
    <t xml:space="preserve">https://www.litigando.com/Liti/Clientes/hoja_vida_proceso.jsp?identificador=6814451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</si>
  <si>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</si>
  <si>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</si>
  <si>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</si>
  <si>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</si>
  <si>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Turbo</t>
  </si>
  <si>
    <t xml:space="preserve">5 Administrativo Oral </t>
  </si>
  <si>
    <t xml:space="preserve">Reparacion Directa</t>
  </si>
  <si>
    <t xml:space="preserve">EDGAR MONTOYA ARZUZA</t>
  </si>
  <si>
    <t xml:space="preserve">ESE HOSPITAL FRANCISCO VALDERRAMA DE TURBO ANTIOQUIA ASEGURADORA SOLIDARIA DE COLOMBIA CON NIT 860524654 6</t>
  </si>
  <si>
    <t xml:space="preserve">05837333300220190020500</t>
  </si>
  <si>
    <t xml:space="preserve">AUTO FIJA FECHA AUDIENCIA Y/O DILIGENCIA AMC AUTOFIJAFECHAAUDIENCIAINICIALYRECONOCEPERSONERIA</t>
  </si>
  <si>
    <t xml:space="preserve">02:00:00 PM</t>
  </si>
  <si>
    <t xml:space="preserve">https://www.litigando.com/Liti/Clientes/hoja_vida_proceso.jsp?identificador=6492741</t>
  </si>
  <si>
    <t xml:space="preserve">HOJAVIDA</t>
  </si>
  <si>
    <t xml:space="preserve">link</t>
  </si>
  <si>
    <t xml:space="preserve">link</t>
  </si>
  <si>
    <t xml:space="preserve">ESTADO ADMINISTRATIVO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</si>
  <si>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</si>
  <si>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</si>
  <si>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</si>
  <si>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</si>
  <si>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</si>
  <si>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</si>
  <si>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AUTO INTERLOCUTORIO - AUTO DECRETA MEDIDA Y FIJA FECHA PRUEBAS&lt;br&gt; Actuación notificada en RAMA UNIFICADA para el despacho: JUZGADO 006 CIVIL MUNICIPAL DE PEREIRA - RISARALDA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</si>
  <si>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</si>
  <si>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</si>
  <si>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</si>
  <si>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</si>
  <si>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</si>
  <si>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RAMA JUDICIAL</t>
  </si>
  <si>
    <t xml:space="preserve">Pereira</t>
  </si>
  <si>
    <t xml:space="preserve">Civil Municipal No. 6</t>
  </si>
  <si>
    <t xml:space="preserve">Ejecutivo</t>
  </si>
  <si>
    <t xml:space="preserve">IMAGENES DIAGNOSTICAS SA</t>
  </si>
  <si>
    <t xml:space="preserve">ASEGURADORA SOLIDARIA DE COLOMNBIA ENTIDAD COOPERATIVA</t>
  </si>
  <si>
    <t xml:space="preserve">66001400300620230118400</t>
  </si>
  <si>
    <t xml:space="preserve">SEGUNDO: PARA LLEVAR A CABO DICHAS PRUEBAS SE PROCEDE POR EL JUZGADO A  SEÑALAR FECHA PARA LA AUDIENCIA PREVISTA EN EL ARTÍCULO 392 DEL CÓDIGO GENERAL  DEL PROCESO LA CUAL SE FIJA EL JUEVES VEINTIDÓS (22) DE AGOSTO DEL 2024 A LAS  NUEVE (9:00) DE LA MAÑANA.</t>
  </si>
  <si>
    <t xml:space="preserve">09:00:00 AM</t>
  </si>
  <si>
    <t xml:space="preserve">https://www.litigando.com/Liti/Clientes/hoja_vida_proceso.jsp?identificador=8045639</t>
  </si>
  <si>
    <t xml:space="preserve">HOJAVIDA</t>
  </si>
  <si>
    <t xml:space="preserve">link</t>
  </si>
  <si>
    <t xml:space="preserve">link</t>
  </si>
  <si>
    <t xml:space="preserve">ESTADO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</si>
  <si>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</si>
  <si>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</si>
  <si>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</si>
  <si>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</si>
  <si>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</si>
  <si>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</si>
  <si>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AUDIENCIA CELEBRADA SE PROCEDE A FIJAR NUEVA FECHA PARA AUDIENCIA DE PRUEBAS PARA EL DÍA 16 DE SEPTIEMBRE DE 2024   A LAS 9:30 AM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</si>
  <si>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</si>
  <si>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</si>
  <si>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</si>
  <si>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</si>
  <si>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</si>
  <si>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</si>
  <si>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</si>
  <si>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</si>
  <si>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</si>
  <si>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</si>
  <si>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</si>
  <si>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</si>
  <si>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DÍA 18 DE SEPTIEMBRE DE 2.024 A PARTIR DE LAS 09:00 AM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</si>
  <si>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</si>
  <si>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</si>
  <si>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</si>
  <si>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</si>
  <si>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</si>
  <si>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</si>
  <si>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</si>
  <si>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</si>
  <si>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</si>
  <si>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</si>
  <si>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</si>
  <si>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</si>
  <si>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</si>
  <si>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AUTO DE TRAMITE AUTO REPROGRAMA AUDIENCIA</t>
  </si>
  <si>
    <t xml:space="preserve">09:00:00 AM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</si>
  <si>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</si>
  <si>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</si>
  <si>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</si>
  <si>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link</t>
  </si>
  <si>
    <t xml:space="preserve">ESTADO</t>
  </si>
  <si>
    <t xml:space="preserve">860.524.654-6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</si>
  <si>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</si>
  <si>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</si>
  <si>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</si>
  <si>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</si>
  <si>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</si>
  <si>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</si>
  <si>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CELEBRADA SE SUSPENDE LA PRESENTE AUDIENCIA Y SE FIJA COMO NUEVA   FECHA PARA SU CONTINUACIÓN EL DÍA DIECINUEVE (19) DEL MES DE SEPTIEMBRE DE 2024   A LAS 02:30 P.M.</t>
  </si>
  <si>
    <t xml:space="preserve">02:30:00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</si>
  <si>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</si>
  <si>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</si>
  <si>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</si>
  <si>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</si>
  <si>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</si>
  <si>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</si>
  <si>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</si>
  <si>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</si>
  <si>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</si>
  <si>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</si>
  <si>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</si>
  <si>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</si>
  <si>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</si>
  <si>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</si>
  <si>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</si>
  <si>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</si>
  <si>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</si>
  <si>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</si>
  <si>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</si>
  <si>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</si>
  <si>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</si>
  <si>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</si>
  <si>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</si>
  <si>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</si>
  <si>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</si>
  <si>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</si>
  <si>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</si>
  <si>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</si>
  <si>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</si>
  <si>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</si>
  <si>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</si>
  <si>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</si>
  <si>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</si>
  <si>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</si>
  <si>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</si>
  <si>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</si>
  <si>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</si>
  <si>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</si>
  <si>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</si>
  <si>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</si>
  <si>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</si>
  <si>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</si>
  <si>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</si>
  <si>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</si>
  <si>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</si>
  <si>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</si>
  <si>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</si>
  <si>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</si>
  <si>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</si>
  <si>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</si>
  <si>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</si>
  <si>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</si>
  <si>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</si>
  <si>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</si>
  <si>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</si>
  <si>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</si>
  <si>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</si>
  <si>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</si>
  <si>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</si>
  <si>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</si>
  <si>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</si>
  <si>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</si>
  <si>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</si>
  <si>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</si>
  <si>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</si>
  <si>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</si>
  <si>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</si>
  <si>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</si>
  <si>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</si>
  <si>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</si>
  <si>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</si>
  <si>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</si>
  <si>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</si>
  <si>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</si>
  <si>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</si>
  <si>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</si>
  <si>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</si>
  <si>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</si>
  <si>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</si>
  <si>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</si>
  <si>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</si>
  <si>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</si>
  <si>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</si>
  <si>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</si>
  <si>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</si>
  <si>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</si>
  <si>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</si>
  <si>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</si>
  <si>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</si>
  <si>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</si>
  <si>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</si>
  <si>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</si>
  <si>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</si>
  <si>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</si>
  <si>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</si>
  <si>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</si>
  <si>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</si>
  <si>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</si>
  <si>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</si>
  <si>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</si>
  <si>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</si>
  <si>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</si>
  <si>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</si>
  <si>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</si>
  <si>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</si>
  <si>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</si>
  <si>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</si>
  <si>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</si>
  <si>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</si>
  <si>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</si>
  <si>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</si>
  <si>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</si>
  <si>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</si>
  <si>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</si>
  <si>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</si>
  <si>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</si>
  <si>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</si>
  <si>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</si>
  <si>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</si>
  <si>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</si>
  <si>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https://www.litigando.com/Liti/jspResources/verDocumento.jsp?archivo=12107932</t>
  </si>
  <si>
    <t xml:space="preserve">16/08/2024</t>
  </si>
  <si>
    <t xml:space="preserve">SAN GIL</t>
  </si>
  <si>
    <t xml:space="preserve">PROMISCUO MUNICIPAL No. 4</t>
  </si>
  <si>
    <t xml:space="preserve">EJECUTIVO</t>
  </si>
  <si>
    <t xml:space="preserve">68679408900420230026100</t>
  </si>
  <si>
    <t xml:space="preserve">DIEGO ARMANDO HERNANDEZ RUEDA</t>
  </si>
  <si>
    <t xml:space="preserve">ASEGURADORA SOLIDARIA DE COLOMBIA SA</t>
  </si>
  <si>
    <t xml:space="preserve">16/08/2024</t>
  </si>
  <si>
    <t xml:space="preserve">16/08/2024</t>
  </si>
  <si>
    <t xml:space="preserve">DEMANDA</t>
  </si>
  <si>
    <t xml:space="preserve">RECHAZO DE LA DEMANDA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</si>
  <si>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</si>
  <si>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</si>
  <si>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</si>
  <si>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</si>
  <si>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https://www.litigando.com/Liti/jspResources/verDocumento.jsp?archivo=12107681</t>
  </si>
  <si>
    <t xml:space="preserve">16/08/2024</t>
  </si>
  <si>
    <t xml:space="preserve">IBAGUE</t>
  </si>
  <si>
    <t xml:space="preserve">CIVIL MUNICIPAL No. 6</t>
  </si>
  <si>
    <t xml:space="preserve">EJECUTIVO SINGULAR</t>
  </si>
  <si>
    <t xml:space="preserve">73001400300620230036000</t>
  </si>
  <si>
    <t xml:space="preserve">ARMANDO MARTINEZ PARRA</t>
  </si>
  <si>
    <t xml:space="preserve">ASEGURADORA SOLIDARIA DE COLOMBIA</t>
  </si>
  <si>
    <t xml:space="preserve">16/08/2024</t>
  </si>
  <si>
    <t xml:space="preserve">16/08/2024</t>
  </si>
  <si>
    <t xml:space="preserve">DEMANDA</t>
  </si>
  <si>
    <t xml:space="preserve">TRASLADO AL OPOSITOR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</si>
  <si>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</si>
  <si>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</si>
  <si>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</si>
  <si>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</si>
  <si>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</si>
  <si>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</si>
  <si>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</si>
  <si>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</si>
  <si>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</si>
  <si>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</si>
  <si>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</si>
  <si>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</si>
  <si>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</si>
  <si>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</si>
  <si>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</si>
  <si>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</si>
  <si>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</si>
  <si>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</si>
  <si>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</si>
  <si>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</si>
  <si>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</si>
  <si>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</si>
  <si>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</si>
  <si>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</si>
  <si>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</si>
  <si>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</si>
  <si>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</si>
  <si>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</si>
  <si>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13001310300520160037000</t>
  </si>
  <si>
    <t xml:space="preserve">GENERALES</t>
  </si>
  <si>
    <t xml:space="preserve">AGREGAR MEMORIAL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</si>
  <si>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</si>
  <si>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</si>
  <si>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</si>
  <si>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</si>
  <si>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</si>
  <si>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</si>
  <si>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</si>
  <si>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</si>
  <si>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</si>
  <si>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</si>
  <si>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</si>
  <si>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</si>
  <si>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13001310300520160037001</t>
  </si>
  <si>
    <t xml:space="preserve">GENERALES</t>
  </si>
  <si>
    <t xml:space="preserve">AGREGAR MEMORIAL</t>
  </si>
  <si>
    <t xml:space="preserve">JOSE MARIA DE LA ESPRIELLA MARIMON Y OTROS</t>
  </si>
  <si>
    <t xml:space="preserve">ASEGURADORA SOLIDARIA DE COLOMBIA Y OTROS</t>
  </si>
  <si>
    <t xml:space="preserve">JUZGADO DE CIRCUITO - CIVIL 005 CARTAGENA-BOLIVAR</t>
  </si>
  <si>
    <t xml:space="preserve">CARTAGENA</t>
  </si>
  <si>
    <t xml:space="preserve">EJECUTIVO</t>
  </si>
  <si>
    <t xml:space="preserve">AGREGAR MEMORIAL</t>
  </si>
  <si>
    <t xml:space="preserve">https://www.litigando.com/Liti/Clientes/hoja_vida_proceso.jsp?identificador=5928927</t>
  </si>
  <si>
    <t xml:space="preserve">HOJAVIDA</t>
  </si>
  <si>
    <t xml:space="preserve">TYBA</t>
  </si>
  <si>
    <t xml:space="preserve">ASEGURADORA SOLIDARIA DE COLOMBIA ENTIDAD COOPERATIVA - BASE</t>
  </si>
  <si>
    <t xml:space="preserve">73105278</t>
  </si>
  <si>
    <t xml:space="preserve">HOJAVIDA</t>
  </si>
  <si>
    <t xml:space="preserve">41298400300120220040200</t>
  </si>
  <si>
    <t xml:space="preserve">GENERALES</t>
  </si>
  <si>
    <t xml:space="preserve">CONSTANCIA DE TERMINOS</t>
  </si>
  <si>
    <t xml:space="preserve">ESE HOSPITAL DEPARTAMENTAL SAN VICENTE DE PAUL DE GARZON</t>
  </si>
  <si>
    <t xml:space="preserve">ASEGURADORA SOLIDARIA DE COLOMBIA ENTIDAD COOPERATIVA</t>
  </si>
  <si>
    <t xml:space="preserve">JUZGADO MUNICIPAL - CIVIL 001 GARZON-HUILA</t>
  </si>
  <si>
    <t xml:space="preserve">GARZON</t>
  </si>
  <si>
    <t xml:space="preserve">EJECUTIVO</t>
  </si>
  <si>
    <t xml:space="preserve">CONSTANCIA DE TERMINOS</t>
  </si>
  <si>
    <t xml:space="preserve">https://www.litigando.com/Liti/Clientes/hoja_vida_proceso.jsp?identificador=7316634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</si>
  <si>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</si>
  <si>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</si>
  <si>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</si>
  <si>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</si>
  <si>
    <t xml:space="preserve">HOJAVIDA</t>
  </si>
  <si>
    <t xml:space="preserve">68679408900420230026100</t>
  </si>
  <si>
    <t xml:space="preserve">FIJACION ESTADO</t>
  </si>
  <si>
    <t xml:space="preserve">ACTUACIÓN REGISTRADA EL 15082024 A LAS 17:59:29.</t>
  </si>
  <si>
    <t xml:space="preserve">DIEGO ARMANDO HERNANDEZ RUEDA</t>
  </si>
  <si>
    <t xml:space="preserve">ASEGURADORA SOLIDARIA DE COLOMBIA SA</t>
  </si>
  <si>
    <t xml:space="preserve">004 JUZGADO MUNICIPAL - PROMISCUOS - SAN GIL</t>
  </si>
  <si>
    <t xml:space="preserve">SAN GIL</t>
  </si>
  <si>
    <t xml:space="preserve">EJECUTIVO</t>
  </si>
  <si>
    <t xml:space="preserve">ACTUACIÓN REGISTRADA EL 15082024 A LAS 17:59:29.</t>
  </si>
  <si>
    <t xml:space="preserve">https://www.litigando.com/Liti/Clientes/hoja_vida_proceso.jsp?identificador=7648143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</si>
  <si>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</si>
  <si>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</si>
  <si>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</si>
  <si>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</si>
  <si>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11001400305020230041600</t>
  </si>
  <si>
    <t xml:space="preserve">RECEPCIÓN MEMORIAL</t>
  </si>
  <si>
    <t xml:space="preserve">*LA* NOTIFICACIÓN 2213</t>
  </si>
  <si>
    <t xml:space="preserve">AVISTA COLOMBIA S A S</t>
  </si>
  <si>
    <t xml:space="preserve">ASEGURADORA SOLIDARIA DE COLOMBIA ENTIDAD COOPERATIVA</t>
  </si>
  <si>
    <t xml:space="preserve">050 MUNICIPAL - CIVIL - BOGOTA</t>
  </si>
  <si>
    <t xml:space="preserve">BOGOTA</t>
  </si>
  <si>
    <t xml:space="preserve">VERBAL</t>
  </si>
  <si>
    <t xml:space="preserve">*LA* NOTIFICACIÓN 2213</t>
  </si>
  <si>
    <t xml:space="preserve">https://www.litigando.com/Liti/Clientes/hoja_vida_proceso.jsp?identificador=7875985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</si>
  <si>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</si>
  <si>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</si>
  <si>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</si>
  <si>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</si>
  <si>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41001418900520240053100</t>
  </si>
  <si>
    <t xml:space="preserve">AUTO TERMINA PROCESO POR PAGO</t>
  </si>
  <si>
    <t xml:space="preserve">-</t>
  </si>
  <si>
    <t xml:space="preserve">ESE HOSPITAL UNIVERSITARIO HERNANDO MONCALEANO PERDOMO</t>
  </si>
  <si>
    <t xml:space="preserve">ASEGURADORA SOLIDARIA DE COLOMBIA LTDA ENTIDAD COOPERATIVA</t>
  </si>
  <si>
    <t xml:space="preserve">005 PEQUEÑAS CAUSAS MULTIPLES - PROMISCUOS - NEIVA</t>
  </si>
  <si>
    <t xml:space="preserve">NEIVA</t>
  </si>
  <si>
    <t xml:space="preserve">EJECUTIVO</t>
  </si>
  <si>
    <t xml:space="preserve">-</t>
  </si>
  <si>
    <t xml:space="preserve">https://www.litigando.com/Liti/Clientes/hoja_vida_proceso.jsp?identificador=8063847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</si>
  <si>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</si>
  <si>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</si>
  <si>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</si>
  <si>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</si>
  <si>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41001418900520240053100</t>
  </si>
  <si>
    <t xml:space="preserve">FIJACION ESTADO</t>
  </si>
  <si>
    <t xml:space="preserve">ACTUACIÓN REGISTRADA EL 16082024 A LAS 08:39:30.</t>
  </si>
  <si>
    <t xml:space="preserve">ESE HOSPITAL UNIVERSITARIO HERNANDO MONCALEANO PERDOMO</t>
  </si>
  <si>
    <t xml:space="preserve">ASEGURADORA SOLIDARIA DE COLOMBIA LTDA ENTIDAD COOPERATIVA</t>
  </si>
  <si>
    <t xml:space="preserve">005 PEQUEÑAS CAUSAS MULTIPLES - PROMISCUOS - NEIVA</t>
  </si>
  <si>
    <t xml:space="preserve">NEIVA</t>
  </si>
  <si>
    <t xml:space="preserve">EJECUTIVO</t>
  </si>
  <si>
    <t xml:space="preserve">ACTUACIÓN REGISTRADA EL 16082024 A LAS 08:39:30.</t>
  </si>
  <si>
    <t xml:space="preserve">https://www.litigando.com/Liti/Clientes/hoja_vida_proceso.jsp?identificador=8063847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</si>
  <si>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</si>
  <si>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</si>
  <si>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</si>
  <si>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</si>
  <si>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11001310300720240036600</t>
  </si>
  <si>
    <t xml:space="preserve">FIJACION ESTADO</t>
  </si>
  <si>
    <t xml:space="preserve">ACTUACIÓN REGISTRADA EL 14082024 A LAS 12:20:48.</t>
  </si>
  <si>
    <t xml:space="preserve">FABILU SAS</t>
  </si>
  <si>
    <t xml:space="preserve">ASEGURADORA SOLIDARIA DE COLOMBIA ENTIDAD COOPERATIVA</t>
  </si>
  <si>
    <t xml:space="preserve">007 CIRCUITO - CIVIL - BOGOTA</t>
  </si>
  <si>
    <t xml:space="preserve">BOGOTA</t>
  </si>
  <si>
    <t xml:space="preserve">EJECUTIVO</t>
  </si>
  <si>
    <t xml:space="preserve">ACTUACIÓN REGISTRADA EL 14082024 A LAS 12:20:48.</t>
  </si>
  <si>
    <t xml:space="preserve">https://www.litigando.com/Liti/Clientes/hoja_vida_proceso.jsp?identificador=8161705</t>
  </si>
  <si>
    <t xml:space="preserve">HOJAVIDA</t>
  </si>
  <si>
    <t xml:space="preserve">SIGLOXXI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</si>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</sst>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45520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45520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50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63</v>
      </c>
      <c r="O1" s="3" t="s">
        <v>64</v>
      </c>
      <c r="P1" s="3"/>
      <c r="Q1" s="3"/>
      <c r="R1" s="3"/>
      <c r="S1" s="3" t="s">
        <v>65</v>
      </c>
      <c r="T1" s="3" t="s">
        <v>66</v>
      </c>
      <c r="U1" s="3" t="s">
        <v>67</v>
      </c>
    </row>
    <row r="2" spans="1:21" ht="40" customHeight="1">
      <c r="A2" s="5">
        <v>6814451</v>
      </c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  <c r="G2" s="5" t="s">
        <v>73</v>
      </c>
      <c r="H2" s="5">
        <v>33292245</v>
      </c>
      <c r="I2" s="6">
        <v>45315</v>
      </c>
      <c r="J2" s="5" t="s">
        <v>74</v>
      </c>
      <c r="K2" s="6">
        <v>45525</v>
      </c>
      <c r="L2" s="5" t="s">
        <v>75</v>
      </c>
      <c r="M2" s="5" t="s">
        <v>76</v>
      </c>
      <c r="N2" s="5" t="s">
        <v>77</v>
      </c>
      <c r="O2" s="7" t="s">
        <f>HYPERLINK(M2,N2)</f>
        <v>78</v>
      </c>
      <c r="P2" s="5"/>
      <c r="Q2" s="5"/>
      <c r="R2" s="5"/>
      <c r="S2" s="8" t="s">
        <f>HYPERLINK("https://outlook.office.com/calendar/0/action/compose?allday=false&amp;location=Administrativo Oral No. 3 Yopal&amp;rru=addevent&amp;startdt=2024-08-21T08:30&amp;subject=AUDIENCIA DEL PROCESO: 85001333300120180037600","AGREGAR RECORDATORIO")</f>
        <v>79</v>
      </c>
      <c r="T2" s="5" t="s">
        <v>80</v>
      </c>
      <c r="U2" s="5"/>
    </row>
    <row r="3" spans="1:21" ht="40" customHeight="1">
      <c r="A3" s="5">
        <v>6492741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  <c r="H3" s="5">
        <v>34585976</v>
      </c>
      <c r="I3" s="6">
        <v>45400</v>
      </c>
      <c r="J3" s="5" t="s">
        <v>87</v>
      </c>
      <c r="K3" s="6">
        <v>45526</v>
      </c>
      <c r="L3" s="5" t="s">
        <v>88</v>
      </c>
      <c r="M3" s="5" t="s">
        <v>89</v>
      </c>
      <c r="N3" s="5" t="s">
        <v>90</v>
      </c>
      <c r="O3" s="7" t="s">
        <f>HYPERLINK(M3,N3)</f>
        <v>91</v>
      </c>
      <c r="P3" s="5"/>
      <c r="Q3" s="5"/>
      <c r="R3" s="5"/>
      <c r="S3" s="8" t="s">
        <f>HYPERLINK("https://outlook.office.com/calendar/0/action/compose?allday=false&amp;location=5 Administrativo Oral  Turbo&amp;rru=addevent&amp;startdt=2024-08-22T14:00&amp;subject=AUDIENCIA DEL PROCESO: 05837333300220190020500","AGREGAR RECORDATORIO")</f>
        <v>92</v>
      </c>
      <c r="T3" s="5" t="s">
        <v>93</v>
      </c>
      <c r="U3" s="5"/>
    </row>
    <row r="4" spans="1:21" ht="40" customHeight="1">
      <c r="A4" s="5">
        <v>8045639</v>
      </c>
      <c r="B4" s="5" t="s">
        <v>94</v>
      </c>
      <c r="C4" s="5" t="s">
        <v>95</v>
      </c>
      <c r="D4" s="5" t="s">
        <v>96</v>
      </c>
      <c r="E4" s="5" t="s">
        <v>97</v>
      </c>
      <c r="F4" s="5" t="s">
        <v>98</v>
      </c>
      <c r="G4" s="5" t="s">
        <v>99</v>
      </c>
      <c r="H4" s="5">
        <v>35312731</v>
      </c>
      <c r="I4" s="6">
        <v>45456</v>
      </c>
      <c r="J4" s="5" t="s">
        <v>100</v>
      </c>
      <c r="K4" s="6">
        <v>45526</v>
      </c>
      <c r="L4" s="5" t="s">
        <v>101</v>
      </c>
      <c r="M4" s="5" t="s">
        <v>102</v>
      </c>
      <c r="N4" s="5" t="s">
        <v>103</v>
      </c>
      <c r="O4" s="7" t="s">
        <f>HYPERLINK(M4,N4)</f>
        <v>104</v>
      </c>
      <c r="P4" s="5"/>
      <c r="Q4" s="5"/>
      <c r="R4" s="5"/>
      <c r="S4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105</v>
      </c>
      <c r="T4" s="5" t="s">
        <v>106</v>
      </c>
      <c r="U4" s="5"/>
    </row>
    <row r="5" spans="1:21" ht="40" customHeight="1">
      <c r="A5" s="5">
        <v>8045639</v>
      </c>
      <c r="B5" s="5" t="s">
        <v>107</v>
      </c>
      <c r="C5" s="5" t="s">
        <v>108</v>
      </c>
      <c r="D5" s="5" t="s">
        <v>109</v>
      </c>
      <c r="E5" s="5" t="s">
        <v>110</v>
      </c>
      <c r="F5" s="5" t="s">
        <v>111</v>
      </c>
      <c r="G5" s="5" t="s">
        <v>112</v>
      </c>
      <c r="H5" s="5">
        <v>35287704</v>
      </c>
      <c r="I5" s="6">
        <v>45457</v>
      </c>
      <c r="J5" s="5" t="s">
        <v>113</v>
      </c>
      <c r="K5" s="6">
        <v>45526</v>
      </c>
      <c r="L5" s="5" t="s">
        <v>114</v>
      </c>
      <c r="M5" s="5" t="s">
        <v>115</v>
      </c>
      <c r="N5" s="5" t="s">
        <v>116</v>
      </c>
      <c r="O5" s="7" t="s">
        <f>HYPERLINK(M5,N5)</f>
        <v>117</v>
      </c>
      <c r="P5" s="5"/>
      <c r="Q5" s="5"/>
      <c r="R5" s="5"/>
      <c r="S5" s="8" t="s">
        <f>HYPERLINK("https://outlook.office.com/calendar/0/action/compose?allday=false&amp;location=Civil Municipal No. 6 Pereira&amp;rru=addevent&amp;startdt=2024-08-22T09:00&amp;subject=AUDIENCIA DEL PROCESO: 66001400300620230118400","AGREGAR RECORDATORIO")</f>
        <v>118</v>
      </c>
      <c r="T5" s="5" t="s">
        <v>119</v>
      </c>
      <c r="U5" s="5"/>
    </row>
    <row r="6" spans="1:21" ht="40" customHeight="1">
      <c r="A6" s="5">
        <v>6546974</v>
      </c>
      <c r="B6" s="5" t="s">
        <v>120</v>
      </c>
      <c r="C6" s="5" t="s">
        <v>121</v>
      </c>
      <c r="D6" s="5" t="s">
        <v>122</v>
      </c>
      <c r="E6" s="5" t="s">
        <v>123</v>
      </c>
      <c r="F6" s="5" t="s">
        <v>124</v>
      </c>
      <c r="G6" s="5" t="s">
        <v>125</v>
      </c>
      <c r="H6" s="5">
        <v>35602372</v>
      </c>
      <c r="I6" s="6">
        <v>45484</v>
      </c>
      <c r="J6" s="5" t="s">
        <v>126</v>
      </c>
      <c r="K6" s="6">
        <v>45551</v>
      </c>
      <c r="L6" s="5" t="s">
        <v>127</v>
      </c>
      <c r="M6" s="5" t="s">
        <v>128</v>
      </c>
      <c r="N6" s="5" t="s">
        <v>129</v>
      </c>
      <c r="O6" s="7" t="s">
        <f>HYPERLINK(M6,N6)</f>
        <v>130</v>
      </c>
      <c r="P6" s="5"/>
      <c r="Q6" s="5"/>
      <c r="R6" s="5"/>
      <c r="S6" s="8" t="s">
        <f>HYPERLINK("https://outlook.office.com/calendar/0/action/compose?allday=false&amp;location=Administrativo Del Circuito No. 10 Cali&amp;rru=addevent&amp;startdt=2024-09-16T09:30&amp;subject=AUDIENCIA DEL PROCESO: 76001333301020200032200","AGREGAR RECORDATORIO")</f>
        <v>131</v>
      </c>
      <c r="T6" s="5" t="s">
        <v>132</v>
      </c>
      <c r="U6" s="5"/>
    </row>
    <row r="7" spans="1:21" ht="40" customHeight="1">
      <c r="A7" s="5">
        <v>6004827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137</v>
      </c>
      <c r="G7" s="5" t="s">
        <v>138</v>
      </c>
      <c r="H7" s="5">
        <v>35739636</v>
      </c>
      <c r="I7" s="6">
        <v>45496</v>
      </c>
      <c r="J7" s="5" t="s">
        <v>139</v>
      </c>
      <c r="K7" s="6">
        <v>45553</v>
      </c>
      <c r="L7" s="5" t="s">
        <v>140</v>
      </c>
      <c r="M7" s="5" t="s">
        <v>141</v>
      </c>
      <c r="N7" s="5" t="s">
        <v>142</v>
      </c>
      <c r="O7" s="7" t="s">
        <f>HYPERLINK(M7,N7)</f>
        <v>143</v>
      </c>
      <c r="P7" s="5"/>
      <c r="Q7" s="5"/>
      <c r="R7" s="5"/>
      <c r="S7" s="8" t="s">
        <f>HYPERLINK("https://outlook.office.com/calendar/0/action/compose?allday=false&amp;location=Civil Circuito No. 1 (Antes Promiscio 2) (Turbaco) Turbaco&amp;rru=addevent&amp;startdt=2024-09-18T09:00&amp;subject=AUDIENCIA DEL PROCESO: 13836318900220180023700","AGREGAR RECORDATORIO")</f>
        <v>144</v>
      </c>
      <c r="T7" s="5" t="s">
        <v>145</v>
      </c>
      <c r="U7" s="5" t="s">
        <v>146</v>
      </c>
    </row>
    <row r="8" spans="1:21" ht="40" customHeight="1">
      <c r="A8" s="5">
        <v>6934199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152</v>
      </c>
      <c r="H8" s="5">
        <v>35611663</v>
      </c>
      <c r="I8" s="6">
        <v>45484</v>
      </c>
      <c r="J8" s="5" t="s">
        <v>153</v>
      </c>
      <c r="K8" s="6">
        <v>45553</v>
      </c>
      <c r="L8" s="5" t="s">
        <v>154</v>
      </c>
      <c r="M8" s="5" t="s">
        <v>155</v>
      </c>
      <c r="N8" s="5" t="s">
        <v>156</v>
      </c>
      <c r="O8" s="7" t="s">
        <f>HYPERLINK(M8,N8)</f>
        <v>157</v>
      </c>
      <c r="P8" s="5"/>
      <c r="Q8" s="5"/>
      <c r="R8" s="5"/>
      <c r="S8" s="8" t="s">
        <f>HYPERLINK("https://outlook.office.com/calendar/0/action/compose?allday=false&amp;location=Civil Circuito No. 1 Cucuta&amp;rru=addevent&amp;startdt=2024-09-18T09:00&amp;subject=AUDIENCIA DEL PROCESO: 54001315300120220004500","AGREGAR RECORDATORIO")</f>
        <v>158</v>
      </c>
      <c r="T8" s="5" t="s">
        <v>159</v>
      </c>
      <c r="U8" s="5" t="s">
        <v>160</v>
      </c>
    </row>
    <row r="9" spans="1:21" ht="40" customHeight="1">
      <c r="A9" s="5">
        <v>6541997</v>
      </c>
      <c r="B9" s="5" t="s">
        <v>161</v>
      </c>
      <c r="C9" s="5" t="s">
        <v>162</v>
      </c>
      <c r="D9" s="5" t="s">
        <v>163</v>
      </c>
      <c r="E9" s="5" t="s">
        <v>164</v>
      </c>
      <c r="F9" s="5" t="s">
        <v>165</v>
      </c>
      <c r="G9" s="5" t="s">
        <v>166</v>
      </c>
      <c r="H9" s="5">
        <v>35761470</v>
      </c>
      <c r="I9" s="6">
        <v>45497</v>
      </c>
      <c r="J9" s="5" t="s">
        <v>167</v>
      </c>
      <c r="K9" s="6">
        <v>45554</v>
      </c>
      <c r="L9" s="5" t="s">
        <v>168</v>
      </c>
      <c r="M9" s="5" t="s">
        <v>169</v>
      </c>
      <c r="N9" s="5" t="s">
        <v>170</v>
      </c>
      <c r="O9" s="7" t="s">
        <f>HYPERLINK(M9,N9)</f>
        <v>171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Villavicencio&amp;rru=addevent&amp;startdt=2024-09-19T14:30&amp;subject=AUDIENCIA DEL PROCESO: 50001333300920190010400","AGREGAR RECORDATORIO")</f>
        <v>172</v>
      </c>
      <c r="T9" s="5" t="s">
        <v>173</v>
      </c>
      <c r="U9" s="5" t="s">
        <v>174</v>
      </c>
    </row>
    <row r="10" spans="1:21" ht="40" customHeight="1">
      <c r="A10" s="5">
        <v>6949817</v>
      </c>
      <c r="B10" s="5" t="s">
        <v>175</v>
      </c>
      <c r="C10" s="5" t="s">
        <v>176</v>
      </c>
      <c r="D10" s="5" t="s">
        <v>177</v>
      </c>
      <c r="E10" s="5" t="s">
        <v>178</v>
      </c>
      <c r="F10" s="5" t="s">
        <v>179</v>
      </c>
      <c r="G10" s="5" t="s">
        <v>180</v>
      </c>
      <c r="H10" s="5">
        <v>34583780</v>
      </c>
      <c r="I10" s="6">
        <v>45400</v>
      </c>
      <c r="J10" s="5" t="s">
        <v>181</v>
      </c>
      <c r="K10" s="6">
        <v>45559</v>
      </c>
      <c r="L10" s="5" t="s">
        <v>182</v>
      </c>
      <c r="M10" s="5" t="s">
        <v>183</v>
      </c>
      <c r="N10" s="5" t="s">
        <v>184</v>
      </c>
      <c r="O10" s="7" t="s">
        <f>HYPERLINK(M10,N10)</f>
        <v>185</v>
      </c>
      <c r="P10" s="5"/>
      <c r="Q10" s="5"/>
      <c r="R10" s="5"/>
      <c r="S10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186</v>
      </c>
      <c r="T10" s="5" t="s">
        <v>187</v>
      </c>
      <c r="U10" s="5"/>
    </row>
    <row r="11" spans="1:21" ht="40" customHeight="1">
      <c r="A11" s="5">
        <v>8013171</v>
      </c>
      <c r="B11" s="5" t="s">
        <v>188</v>
      </c>
      <c r="C11" s="5" t="s">
        <v>189</v>
      </c>
      <c r="D11" s="5" t="s">
        <v>190</v>
      </c>
      <c r="E11" s="5" t="s">
        <v>191</v>
      </c>
      <c r="F11" s="5" t="s">
        <v>192</v>
      </c>
      <c r="G11" s="5" t="s">
        <v>193</v>
      </c>
      <c r="H11" s="5">
        <v>35635365</v>
      </c>
      <c r="I11" s="6">
        <v>45488</v>
      </c>
      <c r="J11" s="5" t="s">
        <v>194</v>
      </c>
      <c r="K11" s="6">
        <v>45596</v>
      </c>
      <c r="L11" s="5" t="s">
        <v>195</v>
      </c>
      <c r="M11" s="5" t="s">
        <v>196</v>
      </c>
      <c r="N11" s="5" t="s">
        <v>197</v>
      </c>
      <c r="O11" s="7" t="s">
        <f>HYPERLINK(M11,N11)</f>
        <v>198</v>
      </c>
      <c r="P11" s="5"/>
      <c r="Q11" s="5"/>
      <c r="R11" s="5"/>
      <c r="S11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199</v>
      </c>
      <c r="T11" s="5" t="s">
        <v>200</v>
      </c>
      <c r="U11" s="5"/>
    </row>
    <row r="12" spans="1:21" ht="40" customHeight="1">
      <c r="A12" s="5">
        <v>8013171</v>
      </c>
      <c r="B12" s="5" t="s">
        <v>201</v>
      </c>
      <c r="C12" s="5" t="s">
        <v>202</v>
      </c>
      <c r="D12" s="5" t="s">
        <v>203</v>
      </c>
      <c r="E12" s="5" t="s">
        <v>204</v>
      </c>
      <c r="F12" s="5" t="s">
        <v>205</v>
      </c>
      <c r="G12" s="5" t="s">
        <v>206</v>
      </c>
      <c r="H12" s="5">
        <v>35647219</v>
      </c>
      <c r="I12" s="6">
        <v>45485</v>
      </c>
      <c r="J12" s="5" t="s">
        <v>207</v>
      </c>
      <c r="K12" s="6">
        <v>45596</v>
      </c>
      <c r="L12" s="5" t="s">
        <v>208</v>
      </c>
      <c r="M12" s="5" t="s">
        <v>209</v>
      </c>
      <c r="N12" s="5" t="s">
        <v>210</v>
      </c>
      <c r="O12" s="7" t="s">
        <f>HYPERLINK(M12,N12)</f>
        <v>211</v>
      </c>
      <c r="P12" s="5"/>
      <c r="Q12" s="5"/>
      <c r="R12" s="5"/>
      <c r="S1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212</v>
      </c>
      <c r="T12" s="5" t="s">
        <v>213</v>
      </c>
      <c r="U12" s="5"/>
    </row>
    <row r="13" spans="1:21" ht="40" customHeight="1">
      <c r="A13" s="5">
        <v>8013171</v>
      </c>
      <c r="B13" s="5" t="s">
        <v>214</v>
      </c>
      <c r="C13" s="5" t="s">
        <v>215</v>
      </c>
      <c r="D13" s="5" t="s">
        <v>216</v>
      </c>
      <c r="E13" s="5" t="s">
        <v>217</v>
      </c>
      <c r="F13" s="5" t="s">
        <v>218</v>
      </c>
      <c r="G13" s="5" t="s">
        <v>219</v>
      </c>
      <c r="H13" s="5">
        <v>35679317</v>
      </c>
      <c r="I13" s="6">
        <v>45485</v>
      </c>
      <c r="J13" s="5" t="s">
        <v>220</v>
      </c>
      <c r="K13" s="6">
        <v>45596</v>
      </c>
      <c r="L13" s="5" t="s">
        <v>221</v>
      </c>
      <c r="M13" s="5" t="s">
        <v>222</v>
      </c>
      <c r="N13" s="5" t="s">
        <v>223</v>
      </c>
      <c r="O13" s="7" t="s">
        <f>HYPERLINK(M13,N13)</f>
        <v>224</v>
      </c>
      <c r="P13" s="5"/>
      <c r="Q13" s="5"/>
      <c r="R13" s="5"/>
      <c r="S13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225</v>
      </c>
      <c r="T13" s="5" t="s">
        <v>226</v>
      </c>
      <c r="U13" s="5"/>
    </row>
    <row r="14" spans="1:21" ht="40" customHeight="1">
      <c r="A14" s="5">
        <v>7316634</v>
      </c>
      <c r="B14" s="5" t="s">
        <v>227</v>
      </c>
      <c r="C14" s="5" t="s">
        <v>228</v>
      </c>
      <c r="D14" s="5" t="s">
        <v>229</v>
      </c>
      <c r="E14" s="5" t="s">
        <v>230</v>
      </c>
      <c r="F14" s="5" t="s">
        <v>231</v>
      </c>
      <c r="G14" s="5" t="s">
        <v>232</v>
      </c>
      <c r="H14" s="5">
        <v>35723617</v>
      </c>
      <c r="I14" s="6">
        <v>45495</v>
      </c>
      <c r="J14" s="5" t="s">
        <v>233</v>
      </c>
      <c r="K14" s="6">
        <v>45624</v>
      </c>
      <c r="L14" s="5" t="s">
        <v>234</v>
      </c>
      <c r="M14" s="5" t="s">
        <v>235</v>
      </c>
      <c r="N14" s="5" t="s">
        <v>236</v>
      </c>
      <c r="O14" s="7" t="s">
        <f>HYPERLINK(M14,N14)</f>
        <v>237</v>
      </c>
      <c r="P14" s="5"/>
      <c r="Q14" s="5"/>
      <c r="R14" s="5"/>
      <c r="S14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238</v>
      </c>
      <c r="T14" s="5" t="s">
        <v>239</v>
      </c>
      <c r="U14" s="5" t="s">
        <v>240</v>
      </c>
    </row>
    <row r="15" spans="1:21" ht="40" customHeight="1">
      <c r="A15" s="5">
        <v>6004951</v>
      </c>
      <c r="B15" s="5" t="s">
        <v>241</v>
      </c>
      <c r="C15" s="5" t="s">
        <v>242</v>
      </c>
      <c r="D15" s="5" t="s">
        <v>243</v>
      </c>
      <c r="E15" s="5" t="s">
        <v>244</v>
      </c>
      <c r="F15" s="5" t="s">
        <v>245</v>
      </c>
      <c r="G15" s="5" t="s">
        <v>246</v>
      </c>
      <c r="H15" s="5">
        <v>35804871</v>
      </c>
      <c r="I15" s="6">
        <v>45498</v>
      </c>
      <c r="J15" s="5" t="s">
        <v>247</v>
      </c>
      <c r="K15" s="6">
        <v>45630</v>
      </c>
      <c r="L15" s="5" t="s">
        <v>248</v>
      </c>
      <c r="M15" s="5" t="s">
        <v>249</v>
      </c>
      <c r="N15" s="5" t="s">
        <v>250</v>
      </c>
      <c r="O15" s="7" t="s">
        <f>HYPERLINK(M15,N15)</f>
        <v>251</v>
      </c>
      <c r="P15" s="5"/>
      <c r="Q15" s="5"/>
      <c r="R15" s="5"/>
      <c r="S15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252</v>
      </c>
      <c r="T15" s="5" t="s">
        <v>253</v>
      </c>
      <c r="U15" s="5"/>
    </row>
    <row r="16" spans="1:21" ht="40" customHeight="1">
      <c r="A16" s="5">
        <v>6004951</v>
      </c>
      <c r="B16" s="5" t="s">
        <v>254</v>
      </c>
      <c r="C16" s="5" t="s">
        <v>255</v>
      </c>
      <c r="D16" s="5" t="s">
        <v>256</v>
      </c>
      <c r="E16" s="5" t="s">
        <v>257</v>
      </c>
      <c r="F16" s="5" t="s">
        <v>258</v>
      </c>
      <c r="G16" s="5" t="s">
        <v>259</v>
      </c>
      <c r="H16" s="5">
        <v>35804870</v>
      </c>
      <c r="I16" s="6">
        <v>45498</v>
      </c>
      <c r="J16" s="5" t="s">
        <v>260</v>
      </c>
      <c r="K16" s="6">
        <v>45630</v>
      </c>
      <c r="L16" s="5" t="s">
        <v>261</v>
      </c>
      <c r="M16" s="5" t="s">
        <v>262</v>
      </c>
      <c r="N16" s="5" t="s">
        <v>263</v>
      </c>
      <c r="O16" s="7" t="s">
        <f>HYPERLINK(M16,N16)</f>
        <v>264</v>
      </c>
      <c r="P16" s="5"/>
      <c r="Q16" s="5"/>
      <c r="R16" s="5"/>
      <c r="S16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265</v>
      </c>
      <c r="T16" s="5" t="s">
        <v>266</v>
      </c>
      <c r="U16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267</v>
      </c>
      <c r="B1" s="9" t="s">
        <v>268</v>
      </c>
      <c r="C1" s="9" t="s">
        <v>269</v>
      </c>
      <c r="D1" s="9" t="s">
        <v>270</v>
      </c>
      <c r="E1" s="9" t="s">
        <v>271</v>
      </c>
      <c r="F1" s="9" t="s">
        <v>272</v>
      </c>
      <c r="G1" s="9" t="s">
        <v>273</v>
      </c>
      <c r="H1" s="9" t="s">
        <v>274</v>
      </c>
      <c r="I1" s="9" t="s">
        <v>275</v>
      </c>
      <c r="J1" s="9" t="s">
        <v>276</v>
      </c>
      <c r="K1" s="9" t="s">
        <v>277</v>
      </c>
      <c r="L1" s="9" t="s">
        <v>278</v>
      </c>
      <c r="M1" s="9" t="s">
        <v>279</v>
      </c>
      <c r="N1" s="9" t="s">
        <v>280</v>
      </c>
      <c r="O1" s="9" t="s">
        <v>281</v>
      </c>
      <c r="P1" s="9" t="s">
        <v>282</v>
      </c>
      <c r="Q1" s="9" t="s">
        <v>283</v>
      </c>
      <c r="R1" s="9" t="s">
        <v>284</v>
      </c>
      <c r="S1" s="9" t="s">
        <v>285</v>
      </c>
      <c r="T1" s="10"/>
      <c r="U1" s="9"/>
      <c r="V1" s="9" t="s">
        <v>286</v>
      </c>
      <c r="W1" s="9" t="s">
        <v>287</v>
      </c>
    </row>
    <row r="2" spans="1:23" ht="30" customHeight="1">
      <c r="A2" s="12">
        <v>26101</v>
      </c>
      <c r="B2" s="12" t="s">
        <v>288</v>
      </c>
      <c r="C2" s="12" t="s">
        <v>289</v>
      </c>
      <c r="D2" s="13">
        <v>45520.647349537037</v>
      </c>
      <c r="E2" s="12" t="s">
        <v>290</v>
      </c>
      <c r="F2" s="12">
        <v>7648143</v>
      </c>
      <c r="G2" s="12" t="s">
        <v>291</v>
      </c>
      <c r="H2" s="12" t="s">
        <v>292</v>
      </c>
      <c r="I2" s="12" t="s">
        <v>293</v>
      </c>
      <c r="J2" s="12" t="s">
        <v>294</v>
      </c>
      <c r="K2" s="12" t="s">
        <v>295</v>
      </c>
      <c r="L2" s="12" t="s">
        <v>296</v>
      </c>
      <c r="M2" s="12">
        <v>36051661</v>
      </c>
      <c r="N2" s="12" t="s">
        <v>297</v>
      </c>
      <c r="O2" s="12" t="s">
        <v>298</v>
      </c>
      <c r="P2" s="12" t="s">
        <v>299</v>
      </c>
      <c r="Q2" s="12" t="s">
        <v>300</v>
      </c>
      <c r="R2" s="12" t="s">
        <v>301</v>
      </c>
      <c r="S2" s="7" t="s">
        <f>HYPERLINK(C2,B2)</f>
        <v>302</v>
      </c>
      <c r="T2" s="12"/>
      <c r="U2" s="12"/>
      <c r="V2" s="12" t="s">
        <v>303</v>
      </c>
      <c r="W2" s="12"/>
    </row>
    <row r="3" spans="1:23" ht="30" customHeight="1">
      <c r="A3" s="12">
        <v>26101</v>
      </c>
      <c r="B3" s="12" t="s">
        <v>304</v>
      </c>
      <c r="C3" s="12" t="s">
        <v>305</v>
      </c>
      <c r="D3" s="13">
        <v>45520.638391203704</v>
      </c>
      <c r="E3" s="12" t="s">
        <v>306</v>
      </c>
      <c r="F3" s="12">
        <v>7570916</v>
      </c>
      <c r="G3" s="12" t="s">
        <v>307</v>
      </c>
      <c r="H3" s="12" t="s">
        <v>308</v>
      </c>
      <c r="I3" s="12" t="s">
        <v>309</v>
      </c>
      <c r="J3" s="12" t="s">
        <v>310</v>
      </c>
      <c r="K3" s="12" t="s">
        <v>311</v>
      </c>
      <c r="L3" s="12" t="s">
        <v>312</v>
      </c>
      <c r="M3" s="12">
        <v>36053184</v>
      </c>
      <c r="N3" s="12" t="s">
        <v>313</v>
      </c>
      <c r="O3" s="12" t="s">
        <v>314</v>
      </c>
      <c r="P3" s="12" t="s">
        <v>315</v>
      </c>
      <c r="Q3" s="12" t="s">
        <v>316</v>
      </c>
      <c r="R3" s="12" t="s">
        <v>317</v>
      </c>
      <c r="S3" s="7" t="s">
        <f>HYPERLINK(C3,B3)</f>
        <v>318</v>
      </c>
      <c r="T3" s="12"/>
      <c r="U3" s="12"/>
      <c r="V3" s="12" t="s">
        <v>319</v>
      </c>
      <c r="W3" s="12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320</v>
      </c>
      <c r="B1" s="9" t="s">
        <v>321</v>
      </c>
      <c r="C1" s="9" t="s">
        <v>322</v>
      </c>
      <c r="D1" s="9" t="s">
        <v>323</v>
      </c>
      <c r="E1" s="9" t="s">
        <v>324</v>
      </c>
      <c r="F1" s="9" t="s">
        <v>325</v>
      </c>
      <c r="G1" s="9" t="s">
        <v>326</v>
      </c>
      <c r="H1" s="9" t="s">
        <v>327</v>
      </c>
      <c r="I1" s="9" t="s">
        <v>328</v>
      </c>
      <c r="J1" s="9" t="s">
        <v>329</v>
      </c>
      <c r="K1" s="9" t="s">
        <v>330</v>
      </c>
      <c r="L1" s="9" t="s">
        <v>331</v>
      </c>
      <c r="M1" s="9" t="s">
        <v>332</v>
      </c>
      <c r="N1" s="9" t="s">
        <v>333</v>
      </c>
      <c r="O1" s="9" t="s">
        <v>334</v>
      </c>
      <c r="P1" s="9" t="s">
        <v>335</v>
      </c>
      <c r="Q1" s="9" t="s">
        <v>336</v>
      </c>
      <c r="R1" s="9" t="s">
        <v>337</v>
      </c>
      <c r="S1" s="9" t="s">
        <v>338</v>
      </c>
      <c r="T1" s="9" t="s">
        <v>339</v>
      </c>
      <c r="U1" s="9" t="s">
        <v>340</v>
      </c>
      <c r="V1" s="9" t="s">
        <v>341</v>
      </c>
      <c r="W1" s="9" t="s">
        <v>342</v>
      </c>
      <c r="X1" s="3"/>
      <c r="Y1" s="3"/>
      <c r="Z1" s="3"/>
      <c r="AA1" s="9" t="s">
        <v>343</v>
      </c>
    </row>
    <row r="2" spans="1:27" ht="30" customHeight="1">
      <c r="A2" s="12">
        <v>1</v>
      </c>
      <c r="B2" s="7" t="s">
        <f>HYPERLINK(P2,Q2)</f>
        <v>344</v>
      </c>
      <c r="C2" s="12">
        <v>5928927</v>
      </c>
      <c r="D2" s="12" t="s">
        <v>345</v>
      </c>
      <c r="E2" s="13">
        <v>45518</v>
      </c>
      <c r="F2" s="12" t="s">
        <v>346</v>
      </c>
      <c r="G2" s="12" t="s">
        <v>347</v>
      </c>
      <c r="H2" s="13">
        <v>45519</v>
      </c>
      <c r="I2" s="12" t="s">
        <v>348</v>
      </c>
      <c r="J2" s="12" t="s">
        <v>349</v>
      </c>
      <c r="K2" s="12" t="s">
        <v>350</v>
      </c>
      <c r="L2" s="12" t="s">
        <v>351</v>
      </c>
      <c r="M2" s="12" t="s">
        <v>352</v>
      </c>
      <c r="N2" s="13">
        <v>45518</v>
      </c>
      <c r="O2" s="12" t="s">
        <v>353</v>
      </c>
      <c r="P2" s="12" t="s">
        <v>354</v>
      </c>
      <c r="Q2" s="12" t="s">
        <v>355</v>
      </c>
      <c r="R2" s="13">
        <v>45520.651643518519</v>
      </c>
      <c r="S2" s="12" t="s">
        <v>356</v>
      </c>
      <c r="T2" s="12">
        <v>26101</v>
      </c>
      <c r="U2" s="12">
        <v>23737070351</v>
      </c>
      <c r="V2" s="12" t="s">
        <v>357</v>
      </c>
      <c r="W2" s="12"/>
      <c r="X2" s="5"/>
      <c r="Y2" s="5"/>
      <c r="Z2" s="5"/>
      <c r="AA2" s="5" t="s">
        <v>358</v>
      </c>
    </row>
    <row r="3" spans="1:27" ht="30" customHeight="1">
      <c r="A3" s="12">
        <v>2</v>
      </c>
      <c r="B3" s="7" t="s">
        <f>HYPERLINK(P3,Q3)</f>
        <v>359</v>
      </c>
      <c r="C3" s="12">
        <v>5928927</v>
      </c>
      <c r="D3" s="12" t="s">
        <v>360</v>
      </c>
      <c r="E3" s="13">
        <v>45518</v>
      </c>
      <c r="F3" s="12" t="s">
        <v>361</v>
      </c>
      <c r="G3" s="12" t="s">
        <v>362</v>
      </c>
      <c r="H3" s="13">
        <v>45519</v>
      </c>
      <c r="I3" s="12" t="s">
        <v>363</v>
      </c>
      <c r="J3" s="12" t="s">
        <v>364</v>
      </c>
      <c r="K3" s="12" t="s">
        <v>365</v>
      </c>
      <c r="L3" s="12" t="s">
        <v>366</v>
      </c>
      <c r="M3" s="12" t="s">
        <v>367</v>
      </c>
      <c r="N3" s="13">
        <v>45518</v>
      </c>
      <c r="O3" s="12" t="s">
        <v>368</v>
      </c>
      <c r="P3" s="12" t="s">
        <v>369</v>
      </c>
      <c r="Q3" s="12" t="s">
        <v>370</v>
      </c>
      <c r="R3" s="13">
        <v>45520.651643518519</v>
      </c>
      <c r="S3" s="12" t="s">
        <v>371</v>
      </c>
      <c r="T3" s="12">
        <v>26101</v>
      </c>
      <c r="U3" s="12">
        <v>23737070351</v>
      </c>
      <c r="V3" s="12" t="s">
        <v>372</v>
      </c>
      <c r="W3" s="12"/>
      <c r="X3" s="5"/>
      <c r="Y3" s="5"/>
      <c r="Z3" s="5"/>
      <c r="AA3" s="5" t="s">
        <v>373</v>
      </c>
    </row>
    <row r="4" spans="1:27" ht="30" customHeight="1">
      <c r="A4" s="12">
        <v>3</v>
      </c>
      <c r="B4" s="7" t="s">
        <f>HYPERLINK(P4,Q4)</f>
        <v>374</v>
      </c>
      <c r="C4" s="12">
        <v>7316634</v>
      </c>
      <c r="D4" s="12" t="s">
        <v>375</v>
      </c>
      <c r="E4" s="13">
        <v>45519</v>
      </c>
      <c r="F4" s="12" t="s">
        <v>376</v>
      </c>
      <c r="G4" s="12" t="s">
        <v>377</v>
      </c>
      <c r="H4" s="13">
        <v>45519</v>
      </c>
      <c r="I4" s="12" t="s">
        <v>378</v>
      </c>
      <c r="J4" s="12" t="s">
        <v>379</v>
      </c>
      <c r="K4" s="12" t="s">
        <v>380</v>
      </c>
      <c r="L4" s="12" t="s">
        <v>381</v>
      </c>
      <c r="M4" s="12" t="s">
        <v>382</v>
      </c>
      <c r="N4" s="13">
        <v>45519</v>
      </c>
      <c r="O4" s="12" t="s">
        <v>383</v>
      </c>
      <c r="P4" s="12" t="s">
        <v>384</v>
      </c>
      <c r="Q4" s="12" t="s">
        <v>385</v>
      </c>
      <c r="R4" s="13">
        <v>45520.651643518519</v>
      </c>
      <c r="S4" s="12" t="s">
        <v>386</v>
      </c>
      <c r="T4" s="12">
        <v>26101</v>
      </c>
      <c r="U4" s="12">
        <v>23737065493</v>
      </c>
      <c r="V4" s="12" t="s">
        <v>387</v>
      </c>
      <c r="W4" s="12"/>
      <c r="X4" s="5"/>
      <c r="Y4" s="5"/>
      <c r="Z4" s="5"/>
      <c r="AA4" s="5" t="s">
        <v>388</v>
      </c>
    </row>
    <row r="5" spans="1:27" ht="30" customHeight="1">
      <c r="A5" s="12">
        <v>4</v>
      </c>
      <c r="B5" s="7" t="s">
        <f>HYPERLINK(P5,Q5)</f>
        <v>389</v>
      </c>
      <c r="C5" s="12">
        <v>7648143</v>
      </c>
      <c r="D5" s="12" t="s">
        <v>390</v>
      </c>
      <c r="E5" s="13">
        <v>45519</v>
      </c>
      <c r="F5" s="12" t="s">
        <v>391</v>
      </c>
      <c r="G5" s="12" t="s">
        <v>392</v>
      </c>
      <c r="H5" s="13">
        <v>45519</v>
      </c>
      <c r="I5" s="12" t="s">
        <v>393</v>
      </c>
      <c r="J5" s="12" t="s">
        <v>394</v>
      </c>
      <c r="K5" s="12" t="s">
        <v>395</v>
      </c>
      <c r="L5" s="12" t="s">
        <v>396</v>
      </c>
      <c r="M5" s="12" t="s">
        <v>397</v>
      </c>
      <c r="N5" s="13">
        <v>45519</v>
      </c>
      <c r="O5" s="12" t="s">
        <v>398</v>
      </c>
      <c r="P5" s="12" t="s">
        <v>399</v>
      </c>
      <c r="Q5" s="12" t="s">
        <v>400</v>
      </c>
      <c r="R5" s="13">
        <v>45520.686759259259</v>
      </c>
      <c r="S5" s="12" t="s">
        <v>401</v>
      </c>
      <c r="T5" s="12">
        <v>26101</v>
      </c>
      <c r="U5" s="12">
        <v>23741700214</v>
      </c>
      <c r="V5" s="12" t="s">
        <v>402</v>
      </c>
      <c r="W5" s="12"/>
      <c r="X5" s="5"/>
      <c r="Y5" s="5"/>
      <c r="Z5" s="5"/>
      <c r="AA5" s="5"/>
    </row>
    <row r="6" spans="1:27" ht="30" customHeight="1">
      <c r="A6" s="12">
        <v>5</v>
      </c>
      <c r="B6" s="7" t="s">
        <f>HYPERLINK(P6,Q6)</f>
        <v>403</v>
      </c>
      <c r="C6" s="12">
        <v>7875985</v>
      </c>
      <c r="D6" s="12" t="s">
        <v>404</v>
      </c>
      <c r="E6" s="13">
        <v>45512</v>
      </c>
      <c r="F6" s="12" t="s">
        <v>405</v>
      </c>
      <c r="G6" s="12" t="s">
        <v>406</v>
      </c>
      <c r="H6" s="13">
        <v>45518</v>
      </c>
      <c r="I6" s="12" t="s">
        <v>407</v>
      </c>
      <c r="J6" s="12" t="s">
        <v>408</v>
      </c>
      <c r="K6" s="12" t="s">
        <v>409</v>
      </c>
      <c r="L6" s="12" t="s">
        <v>410</v>
      </c>
      <c r="M6" s="12" t="s">
        <v>411</v>
      </c>
      <c r="N6" s="13">
        <v>45512</v>
      </c>
      <c r="O6" s="12" t="s">
        <v>412</v>
      </c>
      <c r="P6" s="12" t="s">
        <v>413</v>
      </c>
      <c r="Q6" s="12" t="s">
        <v>414</v>
      </c>
      <c r="R6" s="13">
        <v>45520.674652777778</v>
      </c>
      <c r="S6" s="12" t="s">
        <v>415</v>
      </c>
      <c r="T6" s="12">
        <v>26101</v>
      </c>
      <c r="U6" s="12">
        <v>23739729053</v>
      </c>
      <c r="V6" s="12" t="s">
        <v>416</v>
      </c>
      <c r="W6" s="12"/>
      <c r="X6" s="5"/>
      <c r="Y6" s="5"/>
      <c r="Z6" s="5"/>
      <c r="AA6" s="5"/>
    </row>
    <row r="7" spans="1:27" ht="30" customHeight="1">
      <c r="A7" s="12">
        <v>6</v>
      </c>
      <c r="B7" s="7" t="s">
        <f>HYPERLINK(P7,Q7)</f>
        <v>417</v>
      </c>
      <c r="C7" s="12">
        <v>8063847</v>
      </c>
      <c r="D7" s="12" t="s">
        <v>418</v>
      </c>
      <c r="E7" s="13">
        <v>45520</v>
      </c>
      <c r="F7" s="12" t="s">
        <v>419</v>
      </c>
      <c r="G7" s="12" t="s">
        <v>420</v>
      </c>
      <c r="H7" s="13">
        <v>45520</v>
      </c>
      <c r="I7" s="12" t="s">
        <v>421</v>
      </c>
      <c r="J7" s="12" t="s">
        <v>422</v>
      </c>
      <c r="K7" s="12" t="s">
        <v>423</v>
      </c>
      <c r="L7" s="12" t="s">
        <v>424</v>
      </c>
      <c r="M7" s="12" t="s">
        <v>425</v>
      </c>
      <c r="N7" s="13">
        <v>45520</v>
      </c>
      <c r="O7" s="12" t="s">
        <v>426</v>
      </c>
      <c r="P7" s="12" t="s">
        <v>427</v>
      </c>
      <c r="Q7" s="12" t="s">
        <v>428</v>
      </c>
      <c r="R7" s="13">
        <v>45520.6834375</v>
      </c>
      <c r="S7" s="12" t="s">
        <v>429</v>
      </c>
      <c r="T7" s="12">
        <v>26101</v>
      </c>
      <c r="U7" s="12">
        <v>23741056932</v>
      </c>
      <c r="V7" s="12" t="s">
        <v>430</v>
      </c>
      <c r="W7" s="12"/>
      <c r="X7" s="5"/>
      <c r="Y7" s="5"/>
      <c r="Z7" s="5"/>
      <c r="AA7" s="5"/>
    </row>
    <row r="8" spans="1:27" ht="30" customHeight="1">
      <c r="A8" s="12">
        <v>7</v>
      </c>
      <c r="B8" s="7" t="s">
        <f>HYPERLINK(P8,Q8)</f>
        <v>431</v>
      </c>
      <c r="C8" s="12">
        <v>8063847</v>
      </c>
      <c r="D8" s="12" t="s">
        <v>432</v>
      </c>
      <c r="E8" s="13">
        <v>45520</v>
      </c>
      <c r="F8" s="12" t="s">
        <v>433</v>
      </c>
      <c r="G8" s="12" t="s">
        <v>434</v>
      </c>
      <c r="H8" s="13">
        <v>45520</v>
      </c>
      <c r="I8" s="12" t="s">
        <v>435</v>
      </c>
      <c r="J8" s="12" t="s">
        <v>436</v>
      </c>
      <c r="K8" s="12" t="s">
        <v>437</v>
      </c>
      <c r="L8" s="12" t="s">
        <v>438</v>
      </c>
      <c r="M8" s="12" t="s">
        <v>439</v>
      </c>
      <c r="N8" s="13">
        <v>45520</v>
      </c>
      <c r="O8" s="12" t="s">
        <v>440</v>
      </c>
      <c r="P8" s="12" t="s">
        <v>441</v>
      </c>
      <c r="Q8" s="12" t="s">
        <v>442</v>
      </c>
      <c r="R8" s="13">
        <v>45520.6834375</v>
      </c>
      <c r="S8" s="12" t="s">
        <v>443</v>
      </c>
      <c r="T8" s="12">
        <v>26101</v>
      </c>
      <c r="U8" s="12">
        <v>23741056931</v>
      </c>
      <c r="V8" s="12" t="s">
        <v>444</v>
      </c>
      <c r="W8" s="12"/>
      <c r="X8" s="5"/>
      <c r="Y8" s="5"/>
      <c r="Z8" s="5"/>
      <c r="AA8" s="5"/>
    </row>
    <row r="9" spans="1:27" ht="30" customHeight="1">
      <c r="A9" s="12">
        <v>8</v>
      </c>
      <c r="B9" s="7" t="s">
        <f>HYPERLINK(P9,Q9)</f>
        <v>445</v>
      </c>
      <c r="C9" s="12">
        <v>8161705</v>
      </c>
      <c r="D9" s="12" t="s">
        <v>446</v>
      </c>
      <c r="E9" s="13">
        <v>45518</v>
      </c>
      <c r="F9" s="12" t="s">
        <v>447</v>
      </c>
      <c r="G9" s="12" t="s">
        <v>448</v>
      </c>
      <c r="H9" s="13">
        <v>45518</v>
      </c>
      <c r="I9" s="12" t="s">
        <v>449</v>
      </c>
      <c r="J9" s="12" t="s">
        <v>450</v>
      </c>
      <c r="K9" s="12" t="s">
        <v>451</v>
      </c>
      <c r="L9" s="12" t="s">
        <v>452</v>
      </c>
      <c r="M9" s="12" t="s">
        <v>453</v>
      </c>
      <c r="N9" s="13">
        <v>45518</v>
      </c>
      <c r="O9" s="12" t="s">
        <v>454</v>
      </c>
      <c r="P9" s="12" t="s">
        <v>455</v>
      </c>
      <c r="Q9" s="12" t="s">
        <v>456</v>
      </c>
      <c r="R9" s="13">
        <v>45520.655891203704</v>
      </c>
      <c r="S9" s="12" t="s">
        <v>457</v>
      </c>
      <c r="T9" s="12">
        <v>26101</v>
      </c>
      <c r="U9" s="12">
        <v>23737587401</v>
      </c>
      <c r="V9" s="12" t="s">
        <v>458</v>
      </c>
      <c r="W9" s="12"/>
      <c r="X9" s="5"/>
      <c r="Y9" s="5"/>
      <c r="Z9" s="5"/>
      <c r="AA9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2024-08-16T19:24:45-05:00</dcterms:created>
  <dcterms:modified xsi:type="dcterms:W3CDTF">2024-08-16T19:24:45-05:00</dcterms:modified>
</cp:coreProperties>
</file>