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codeName="ThisWorkbook"/>
  <mc:AlternateContent xmlns:mc="http://schemas.openxmlformats.org/markup-compatibility/2006">
    <mc:Choice Requires="x15">
      <x15ac:absPath xmlns:x15ac="http://schemas.microsoft.com/office/spreadsheetml/2010/11/ac" url="D:\OneDrive - Consejo Superior de la Judicatura\USER\Downloads\"/>
    </mc:Choice>
  </mc:AlternateContent>
  <xr:revisionPtr revIDLastSave="0" documentId="8_{E1CDCB00-FB70-45DD-B585-4E8311923B7C}" xr6:coauthVersionLast="36" xr6:coauthVersionMax="36" xr10:uidLastSave="{00000000-0000-0000-0000-000000000000}"/>
  <bookViews>
    <workbookView xWindow="0" yWindow="45" windowWidth="19200" windowHeight="11955" xr2:uid="{00000000-000D-0000-FFFF-FFFF00000000}"/>
  </bookViews>
  <sheets>
    <sheet name="Indice Electrónico" sheetId="4" r:id="rId1"/>
  </sheets>
  <definedNames>
    <definedName name="CierreExp">'Indice Electrónico'!$A$33</definedName>
    <definedName name="CopiarFormula">'Indice Electrónico'!$F$14:$G$14</definedName>
    <definedName name="Fin">'Indice Electrónico'!$K$33</definedName>
    <definedName name="Inicio">'Indice Electrónico'!$C$33</definedName>
    <definedName name="RangoFormato">'Indice Electrónico'!$A$12:$K$12</definedName>
    <definedName name="RangoPegarFormato">'Indice Electrónico'!$A$15:$K$33</definedName>
    <definedName name="RangoPegarFormula">'Indice Electrónico'!$F$15:$G$33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4" l="1"/>
  <c r="G29" i="4" s="1"/>
  <c r="F30" i="4"/>
  <c r="G30" i="4" s="1"/>
  <c r="F31" i="4"/>
  <c r="G31" i="4" s="1"/>
  <c r="F32" i="4"/>
  <c r="G32" i="4" s="1"/>
  <c r="F28" i="4"/>
  <c r="G28" i="4" s="1"/>
  <c r="F27" i="4"/>
  <c r="G27" i="4" s="1"/>
  <c r="F26" i="4"/>
  <c r="G26" i="4" s="1"/>
  <c r="F25" i="4"/>
  <c r="G25" i="4" s="1"/>
  <c r="F24" i="4"/>
  <c r="G24" i="4" s="1"/>
  <c r="F23" i="4"/>
  <c r="G23" i="4" s="1"/>
  <c r="F22" i="4"/>
  <c r="G22" i="4" s="1"/>
  <c r="F21" i="4"/>
  <c r="G21" i="4" s="1"/>
  <c r="F20" i="4"/>
  <c r="G20" i="4" s="1"/>
  <c r="F19" i="4"/>
  <c r="G19" i="4" s="1"/>
  <c r="F18" i="4"/>
  <c r="G18" i="4" s="1"/>
  <c r="F17" i="4"/>
  <c r="G17" i="4" s="1"/>
  <c r="F16" i="4"/>
  <c r="G16" i="4" s="1"/>
  <c r="F15" i="4"/>
  <c r="G15" i="4" s="1"/>
  <c r="F12" i="4"/>
  <c r="G12" i="4" s="1"/>
  <c r="F13" i="4" s="1"/>
  <c r="G13" i="4" s="1"/>
  <c r="F14" i="4" s="1"/>
  <c r="G14" i="4" s="1"/>
</calcChain>
</file>

<file path=xl/sharedStrings.xml><?xml version="1.0" encoding="utf-8"?>
<sst xmlns="http://schemas.openxmlformats.org/spreadsheetml/2006/main" count="77" uniqueCount="50">
  <si>
    <t>Despacho Judicial</t>
  </si>
  <si>
    <t>Serie o Subserie Documental</t>
  </si>
  <si>
    <t>No. Radicación del Proceso</t>
  </si>
  <si>
    <t>Nombre Documento</t>
  </si>
  <si>
    <t>Formato</t>
  </si>
  <si>
    <t>Origen</t>
  </si>
  <si>
    <t>Ciudad</t>
  </si>
  <si>
    <t>Observaciones</t>
  </si>
  <si>
    <t>EXPEDIENTE FÍSICO</t>
  </si>
  <si>
    <t>El expediente judicial posee documentos físicos:</t>
  </si>
  <si>
    <t>Terceros Intervinientes</t>
  </si>
  <si>
    <t xml:space="preserve">Cuaderno </t>
  </si>
  <si>
    <t xml:space="preserve">ÍNDICE ELECTRÓNICO DEL EXPEDIENTE JUDICIAL </t>
  </si>
  <si>
    <t>No. de carpetas (cuadernos), legajos o tomos:</t>
  </si>
  <si>
    <t>No. de carpetas (cuadernos), legajos o tomos digitalizados:</t>
  </si>
  <si>
    <t>JUZGADO 21 LABORAL DEL CIRCUITO</t>
  </si>
  <si>
    <t>MEDELLÍN</t>
  </si>
  <si>
    <t>C01</t>
  </si>
  <si>
    <r>
      <t>Partes Procesales (Parte A)</t>
    </r>
    <r>
      <rPr>
        <sz val="11"/>
        <rFont val="Arial Narrow"/>
        <family val="2"/>
      </rPr>
      <t xml:space="preserve">
(demandado, procesado, accionado)</t>
    </r>
  </si>
  <si>
    <r>
      <t>Partes Procesales (Parte B)</t>
    </r>
    <r>
      <rPr>
        <sz val="11"/>
        <rFont val="Arial Narrow"/>
        <family val="2"/>
      </rPr>
      <t xml:space="preserve">
(demandante, denunciante, accionante)</t>
    </r>
  </si>
  <si>
    <t>No. de folios expediente físico:</t>
  </si>
  <si>
    <t>FECHA DE CIERRE DEL EXPEDIENTE:</t>
  </si>
  <si>
    <t>PDF</t>
  </si>
  <si>
    <t>Tamaño (KB)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</si>
  <si>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</si>
  <si>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</si>
  <si>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</si>
  <si>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</si>
  <si>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</si>
  <si>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</si>
  <si>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GRUPO FAMILIA, EXTRA SA, EFICACIA SA</t>
  </si>
  <si>
    <t>MARTA LILIA PEREZ URIBE</t>
  </si>
  <si>
    <t>Electrónico</t>
  </si>
  <si>
    <t>Acta Reparto</t>
  </si>
  <si>
    <t>Correo Reparto</t>
  </si>
  <si>
    <t>Demanda</t>
  </si>
  <si>
    <t>Auto Admite</t>
  </si>
  <si>
    <t>Aclara Auto Admite</t>
  </si>
  <si>
    <t>Certificado Existencia</t>
  </si>
  <si>
    <t>Poder Demandada</t>
  </si>
  <si>
    <t>Contestacion Eficacia</t>
  </si>
  <si>
    <t>Contestacion Extra</t>
  </si>
  <si>
    <t>Requiere Apoderado</t>
  </si>
  <si>
    <t>Poder Producto Familia</t>
  </si>
  <si>
    <t>Contestacion Productor Familia</t>
  </si>
  <si>
    <t>Fija Fecha</t>
  </si>
  <si>
    <r>
      <t>SI</t>
    </r>
    <r>
      <rPr>
        <b/>
        <sz val="14"/>
        <rFont val="Arial Narrow"/>
        <family val="2"/>
      </rPr>
      <t xml:space="preserve">  X</t>
    </r>
    <r>
      <rPr>
        <sz val="10"/>
        <rFont val="Arial Narrow"/>
        <family val="2"/>
      </rPr>
      <t xml:space="preserve">      NO</t>
    </r>
    <r>
      <rPr>
        <b/>
        <sz val="10"/>
        <rFont val="Arial Narrow"/>
        <family val="2"/>
      </rPr>
      <t xml:space="preserve"> </t>
    </r>
    <r>
      <rPr>
        <b/>
        <sz val="14"/>
        <rFont val="Arial Narrow"/>
        <family val="2"/>
      </rPr>
      <t xml:space="preserve"> X</t>
    </r>
  </si>
  <si>
    <r>
      <t>PROCESO</t>
    </r>
    <r>
      <rPr>
        <b/>
        <sz val="11"/>
        <rFont val="Arial Narrow"/>
        <family val="2"/>
      </rPr>
      <t xml:space="preserve"> ORDINARIO LABORAL DE PRIMERA INSTANCIA</t>
    </r>
  </si>
  <si>
    <r>
      <t>050013105</t>
    </r>
    <r>
      <rPr>
        <b/>
        <u/>
        <sz val="20"/>
        <rFont val="Arial Narrow"/>
        <family val="2"/>
      </rPr>
      <t>021202000164</t>
    </r>
    <r>
      <rPr>
        <sz val="11"/>
        <rFont val="Arial Narrow"/>
        <family val="2"/>
      </rPr>
      <t>00</t>
    </r>
  </si>
  <si>
    <r>
      <rPr>
        <b/>
        <sz val="10"/>
        <rFont val="Arial Narrow"/>
        <family val="2"/>
      </rPr>
      <t>Número de cuadernos del expediente</t>
    </r>
    <r>
      <rPr>
        <b/>
        <sz val="8"/>
        <rFont val="Arial Narrow"/>
        <family val="2"/>
      </rPr>
      <t>.</t>
    </r>
    <r>
      <rPr>
        <sz val="8"/>
        <rFont val="Arial Narrow"/>
        <family val="2"/>
      </rPr>
      <t xml:space="preserve">
(diligencie al momento de archivo definitivo)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</si>
</sst>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-* #,##0.00_-;\-* #,##0.00_-;_-* &quot;-&quot;_-;_-@_-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sz val="11"/>
      <name val="Arial Narrow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Arial Narrow"/>
      <family val="2"/>
    </font>
    <font>
      <sz val="10"/>
      <name val="Arial Narrow"/>
      <family val="2"/>
    </font>
    <font>
      <b/>
      <sz val="14"/>
      <name val="Arial Narrow"/>
      <family val="2"/>
    </font>
    <font>
      <b/>
      <sz val="10"/>
      <name val="Arial Narrow"/>
      <family val="2"/>
    </font>
    <font>
      <b/>
      <u/>
      <sz val="20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1" fontId="2" fillId="0" borderId="0" applyFont="0" applyFill="0" applyBorder="0" applyAlignment="0" applyProtection="0"/>
  </cellStyleXfs>
  <cellXfs count="66">
    <xf numFmtId="0" fontId="0" fillId="0" borderId="0" xfId="0"/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21" xfId="0" applyFont="1" applyBorder="1" applyAlignment="1" applyProtection="1">
      <alignment vertical="center" wrapText="1"/>
      <protection locked="0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/>
    <xf numFmtId="0" fontId="3" fillId="0" borderId="10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9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/>
    <xf numFmtId="0" fontId="3" fillId="0" borderId="11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8" fillId="0" borderId="15" xfId="0" applyFont="1" applyFill="1" applyBorder="1" applyAlignment="1" applyProtection="1">
      <alignment horizontal="left" vertical="center" wrapText="1"/>
      <protection locked="0"/>
    </xf>
    <xf numFmtId="0" fontId="8" fillId="0" borderId="16" xfId="0" applyFont="1" applyFill="1" applyBorder="1" applyAlignment="1" applyProtection="1">
      <alignment horizontal="left" vertical="center" wrapText="1"/>
      <protection locked="0"/>
    </xf>
    <xf numFmtId="0" fontId="8" fillId="0" borderId="15" xfId="0" applyFont="1" applyFill="1" applyBorder="1" applyAlignment="1" applyProtection="1">
      <alignment horizontal="center" vertical="center" wrapText="1"/>
      <protection locked="0"/>
    </xf>
    <xf numFmtId="0" fontId="8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justify" vertical="center" wrapText="1"/>
      <protection locked="0"/>
    </xf>
    <xf numFmtId="0" fontId="4" fillId="0" borderId="14" xfId="0" applyFont="1" applyFill="1" applyBorder="1" applyAlignment="1" applyProtection="1">
      <alignment horizontal="justify" vertical="center" wrapText="1"/>
      <protection locked="0"/>
    </xf>
    <xf numFmtId="0" fontId="4" fillId="0" borderId="9" xfId="0" applyFont="1" applyFill="1" applyBorder="1" applyAlignment="1" applyProtection="1">
      <alignment horizontal="justify" vertical="center" wrapText="1"/>
      <protection locked="0"/>
    </xf>
    <xf numFmtId="0" fontId="8" fillId="0" borderId="17" xfId="0" applyFont="1" applyFill="1" applyBorder="1" applyAlignment="1" applyProtection="1">
      <alignment horizontal="left" vertical="center" wrapText="1"/>
      <protection locked="0"/>
    </xf>
    <xf numFmtId="0" fontId="8" fillId="0" borderId="18" xfId="0" applyFont="1" applyFill="1" applyBorder="1" applyAlignment="1" applyProtection="1">
      <alignment horizontal="left" vertical="center" wrapText="1"/>
      <protection locked="0"/>
    </xf>
    <xf numFmtId="0" fontId="8" fillId="0" borderId="17" xfId="0" applyFont="1" applyFill="1" applyBorder="1" applyAlignment="1" applyProtection="1">
      <alignment horizontal="center" vertical="center" wrapText="1"/>
      <protection locked="0"/>
    </xf>
    <xf numFmtId="0" fontId="8" fillId="0" borderId="18" xfId="0" applyFont="1" applyFill="1" applyBorder="1" applyAlignment="1" applyProtection="1">
      <alignment horizontal="center" vertical="center" wrapText="1"/>
      <protection locked="0"/>
    </xf>
    <xf numFmtId="49" fontId="4" fillId="0" borderId="8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14" xfId="0" applyNumberFormat="1" applyFont="1" applyFill="1" applyBorder="1" applyAlignment="1" applyProtection="1">
      <alignment horizontal="left" vertical="center"/>
      <protection locked="0"/>
    </xf>
    <xf numFmtId="49" fontId="4" fillId="0" borderId="9" xfId="0" applyNumberFormat="1" applyFont="1" applyFill="1" applyBorder="1" applyAlignment="1" applyProtection="1">
      <alignment horizontal="left" vertical="center"/>
      <protection locked="0"/>
    </xf>
    <xf numFmtId="0" fontId="8" fillId="0" borderId="2" xfId="0" applyFont="1" applyFill="1" applyBorder="1" applyAlignment="1" applyProtection="1">
      <alignment horizontal="left" vertical="center" wrapText="1"/>
      <protection locked="0"/>
    </xf>
    <xf numFmtId="0" fontId="8" fillId="0" borderId="4" xfId="0" applyFont="1" applyFill="1" applyBorder="1" applyAlignment="1" applyProtection="1">
      <alignment horizontal="left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vertical="center" wrapText="1"/>
      <protection locked="0"/>
    </xf>
    <xf numFmtId="0" fontId="4" fillId="0" borderId="14" xfId="0" applyFont="1" applyBorder="1" applyAlignment="1" applyProtection="1">
      <alignment vertical="center" wrapText="1"/>
      <protection locked="0"/>
    </xf>
    <xf numFmtId="0" fontId="4" fillId="0" borderId="9" xfId="0" applyFont="1" applyBorder="1" applyAlignment="1" applyProtection="1">
      <alignment vertical="center" wrapText="1"/>
      <protection locked="0"/>
    </xf>
    <xf numFmtId="0" fontId="4" fillId="0" borderId="22" xfId="0" applyFont="1" applyBorder="1" applyAlignment="1" applyProtection="1">
      <alignment vertical="center" wrapText="1"/>
      <protection locked="0"/>
    </xf>
    <xf numFmtId="0" fontId="4" fillId="0" borderId="23" xfId="0" applyFont="1" applyBorder="1" applyAlignment="1" applyProtection="1">
      <alignment vertical="center" wrapText="1"/>
      <protection locked="0"/>
    </xf>
    <xf numFmtId="0" fontId="4" fillId="0" borderId="24" xfId="0" applyFont="1" applyBorder="1" applyAlignment="1" applyProtection="1">
      <alignment vertical="center" wrapText="1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20" xfId="0" applyFont="1" applyFill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3" fontId="4" fillId="0" borderId="1" xfId="0" applyNumberFormat="1" applyFont="1" applyFill="1" applyBorder="1" applyAlignment="1" applyProtection="1">
      <alignment vertical="center" wrapText="1"/>
      <protection locked="0"/>
    </xf>
    <xf numFmtId="1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4" fillId="3" borderId="1" xfId="0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4" fillId="0" borderId="1" xfId="0" applyNumberFormat="1" applyFont="1" applyFill="1" applyBorder="1" applyAlignment="1" applyProtection="1">
      <alignment horizontal="justify" vertical="top" wrapText="1"/>
      <protection locked="0"/>
    </xf>
    <xf numFmtId="0" fontId="6" fillId="0" borderId="0" xfId="0" applyFont="1" applyFill="1"/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3" fontId="3" fillId="4" borderId="1" xfId="0" applyNumberFormat="1" applyFont="1" applyFill="1" applyBorder="1" applyAlignment="1" applyProtection="1">
      <alignment horizontal="right" vertical="center" wrapText="1"/>
      <protection locked="0"/>
    </xf>
    <xf numFmtId="14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14" fontId="4" fillId="4" borderId="2" xfId="0" applyNumberFormat="1" applyFont="1" applyFill="1" applyBorder="1" applyAlignment="1" applyProtection="1">
      <alignment horizontal="center" vertical="center"/>
      <protection locked="0"/>
    </xf>
    <xf numFmtId="14" fontId="4" fillId="4" borderId="3" xfId="0" applyNumberFormat="1" applyFont="1" applyFill="1" applyBorder="1" applyAlignment="1" applyProtection="1">
      <alignment horizontal="center" vertical="center"/>
      <protection locked="0"/>
    </xf>
    <xf numFmtId="14" fontId="4" fillId="4" borderId="4" xfId="0" applyNumberFormat="1" applyFont="1" applyFill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221978</xdr:colOff>
      <xdr:row>0</xdr:row>
      <xdr:rowOff>0</xdr:rowOff>
    </xdr:from>
    <xdr:to>
      <xdr:col>0</xdr:col>
      <xdr:colOff>2187592</xdr:colOff>
      <xdr:row>0</xdr:row>
      <xdr:rowOff>623456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1978" y="0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847725</xdr:colOff>
          <xdr:row>7</xdr:row>
          <xdr:rowOff>152400</xdr:rowOff>
        </xdr:from>
        <xdr:to>
          <xdr:col>10</xdr:col>
          <xdr:colOff>1066800</xdr:colOff>
          <xdr:row>8</xdr:row>
          <xdr:rowOff>180975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CO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Insertar fila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37"/>
  <sheetViews>
    <sheetView showGridLines="0" tabSelected="1" zoomScale="85" zoomScaleNormal="85" zoomScaleSheetLayoutView="50" workbookViewId="0">
      <selection sqref="A1:XFD1048576"/>
    </sheetView>
  </sheetViews>
  <sheetFormatPr baseColWidth="10" defaultColWidth="11.42578125" defaultRowHeight="12.75" x14ac:dyDescent="0.2"/>
  <cols>
    <col min="1" max="1" width="34.5703125" style="65" customWidth="1"/>
    <col min="2" max="2" width="15.140625" style="65" customWidth="1"/>
    <col min="3" max="3" width="15" style="65" customWidth="1"/>
    <col min="4" max="4" width="11" style="65" customWidth="1"/>
    <col min="5" max="6" width="8.85546875" style="65" customWidth="1"/>
    <col min="7" max="7" width="9.5703125" style="65" customWidth="1"/>
    <col min="8" max="8" width="11.42578125" style="65" customWidth="1"/>
    <col min="9" max="9" width="12.5703125" style="65" customWidth="1"/>
    <col min="10" max="10" width="12.85546875" style="65" customWidth="1"/>
    <col min="11" max="11" width="30.5703125" style="65" customWidth="1"/>
    <col min="12" max="16384" width="11.42578125" style="6"/>
  </cols>
  <sheetData>
    <row r="1" spans="1:11" ht="52.7" customHeight="1" x14ac:dyDescent="0.2">
      <c r="A1" s="5" t="s">
        <v>12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s="14" customFormat="1" ht="18" customHeight="1" x14ac:dyDescent="0.2">
      <c r="A2" s="7" t="s">
        <v>6</v>
      </c>
      <c r="B2" s="8" t="s">
        <v>16</v>
      </c>
      <c r="C2" s="9"/>
      <c r="D2" s="9"/>
      <c r="E2" s="9"/>
      <c r="F2" s="10"/>
      <c r="G2" s="11"/>
      <c r="H2" s="12" t="s">
        <v>8</v>
      </c>
      <c r="I2" s="12"/>
      <c r="J2" s="12"/>
      <c r="K2" s="13"/>
    </row>
    <row r="3" spans="1:11" s="14" customFormat="1" ht="18" customHeight="1" x14ac:dyDescent="0.2">
      <c r="A3" s="15" t="s">
        <v>0</v>
      </c>
      <c r="B3" s="16" t="s">
        <v>15</v>
      </c>
      <c r="C3" s="17"/>
      <c r="D3" s="17"/>
      <c r="E3" s="17"/>
      <c r="F3" s="18"/>
      <c r="G3" s="11"/>
      <c r="H3" s="19" t="s">
        <v>9</v>
      </c>
      <c r="I3" s="20"/>
      <c r="J3" s="21" t="s">
        <v>46</v>
      </c>
      <c r="K3" s="22"/>
    </row>
    <row r="4" spans="1:11" s="14" customFormat="1" ht="18" customHeight="1" x14ac:dyDescent="0.2">
      <c r="A4" s="15" t="s">
        <v>1</v>
      </c>
      <c r="B4" s="23" t="s">
        <v>47</v>
      </c>
      <c r="C4" s="24"/>
      <c r="D4" s="24"/>
      <c r="E4" s="24"/>
      <c r="F4" s="25"/>
      <c r="G4" s="11"/>
      <c r="H4" s="26"/>
      <c r="I4" s="27"/>
      <c r="J4" s="28"/>
      <c r="K4" s="29"/>
    </row>
    <row r="5" spans="1:11" s="14" customFormat="1" ht="25.5" customHeight="1" x14ac:dyDescent="0.2">
      <c r="A5" s="15" t="s">
        <v>2</v>
      </c>
      <c r="B5" s="30" t="s">
        <v>48</v>
      </c>
      <c r="C5" s="31"/>
      <c r="D5" s="31"/>
      <c r="E5" s="31"/>
      <c r="F5" s="32"/>
      <c r="G5" s="11"/>
      <c r="H5" s="33" t="s">
        <v>13</v>
      </c>
      <c r="I5" s="34"/>
      <c r="J5" s="35">
        <v>0</v>
      </c>
      <c r="K5" s="36"/>
    </row>
    <row r="6" spans="1:11" s="14" customFormat="1" ht="29.25" customHeight="1" x14ac:dyDescent="0.2">
      <c r="A6" s="1" t="s">
        <v>18</v>
      </c>
      <c r="B6" s="16" t="s">
        <v>30</v>
      </c>
      <c r="C6" s="17"/>
      <c r="D6" s="17"/>
      <c r="E6" s="17"/>
      <c r="F6" s="18"/>
      <c r="G6" s="11"/>
      <c r="H6" s="33" t="s">
        <v>14</v>
      </c>
      <c r="I6" s="34"/>
      <c r="J6" s="35">
        <v>0</v>
      </c>
      <c r="K6" s="36"/>
    </row>
    <row r="7" spans="1:11" s="14" customFormat="1" ht="36" customHeight="1" x14ac:dyDescent="0.2">
      <c r="A7" s="1" t="s">
        <v>19</v>
      </c>
      <c r="B7" s="37" t="s">
        <v>31</v>
      </c>
      <c r="C7" s="38"/>
      <c r="D7" s="38"/>
      <c r="E7" s="38"/>
      <c r="F7" s="39"/>
      <c r="G7" s="11"/>
      <c r="H7" s="33" t="s">
        <v>20</v>
      </c>
      <c r="I7" s="34"/>
      <c r="J7" s="35">
        <v>0</v>
      </c>
      <c r="K7" s="36"/>
    </row>
    <row r="8" spans="1:11" s="14" customFormat="1" ht="18" customHeight="1" x14ac:dyDescent="0.2">
      <c r="A8" s="2" t="s">
        <v>10</v>
      </c>
      <c r="B8" s="40"/>
      <c r="C8" s="41"/>
      <c r="D8" s="41"/>
      <c r="E8" s="41"/>
      <c r="F8" s="42"/>
      <c r="G8" s="11"/>
      <c r="H8" s="43"/>
      <c r="I8" s="43"/>
      <c r="J8" s="44"/>
      <c r="K8" s="44"/>
    </row>
    <row r="9" spans="1:11" s="14" customFormat="1" ht="18" customHeight="1" x14ac:dyDescent="0.2">
      <c r="A9" s="3" t="s">
        <v>11</v>
      </c>
      <c r="B9" s="45" t="s">
        <v>17</v>
      </c>
      <c r="C9" s="45"/>
      <c r="D9" s="45"/>
      <c r="E9" s="45"/>
      <c r="F9" s="45"/>
      <c r="G9" s="11"/>
      <c r="H9" s="43"/>
      <c r="I9" s="43"/>
      <c r="J9" s="46"/>
      <c r="K9" s="46"/>
    </row>
    <row r="10" spans="1:11" ht="7.7" customHeight="1" x14ac:dyDescent="0.2">
      <c r="A10" s="47"/>
      <c r="B10" s="47"/>
      <c r="C10" s="47"/>
      <c r="D10" s="47"/>
      <c r="E10" s="47"/>
      <c r="F10" s="47"/>
      <c r="G10" s="47"/>
      <c r="H10" s="48"/>
      <c r="I10" s="48"/>
      <c r="J10" s="47"/>
      <c r="K10" s="47"/>
    </row>
    <row r="11" spans="1:11" ht="49.5" x14ac:dyDescent="0.2">
      <c r="A11" s="4" t="s">
        <v>3</v>
      </c>
      <c r="B11" s="4" t="s">
        <v>24</v>
      </c>
      <c r="C11" s="4" t="s">
        <v>25</v>
      </c>
      <c r="D11" s="4" t="s">
        <v>26</v>
      </c>
      <c r="E11" s="4" t="s">
        <v>27</v>
      </c>
      <c r="F11" s="4" t="s">
        <v>28</v>
      </c>
      <c r="G11" s="4" t="s">
        <v>29</v>
      </c>
      <c r="H11" s="4" t="s">
        <v>4</v>
      </c>
      <c r="I11" s="4" t="s">
        <v>23</v>
      </c>
      <c r="J11" s="4" t="s">
        <v>5</v>
      </c>
      <c r="K11" s="4" t="s">
        <v>7</v>
      </c>
    </row>
    <row r="12" spans="1:11" s="55" customFormat="1" ht="18" customHeight="1" x14ac:dyDescent="0.2">
      <c r="A12" s="49" t="s">
        <v>33</v>
      </c>
      <c r="B12" s="50">
        <v>45713</v>
      </c>
      <c r="C12" s="50">
        <v>45713</v>
      </c>
      <c r="D12" s="51">
        <v>1</v>
      </c>
      <c r="E12" s="51">
        <v>1</v>
      </c>
      <c r="F12" s="52" t="str">
        <f>+IF(E12=0,"0","1")</f>
        <v>1</v>
      </c>
      <c r="G12" s="52">
        <f>+F12+(E12-F12)</f>
        <v>1</v>
      </c>
      <c r="H12" s="51" t="s">
        <v>22</v>
      </c>
      <c r="I12" s="53">
        <v>37.799999999999997</v>
      </c>
      <c r="J12" s="51" t="s">
        <v>32</v>
      </c>
      <c r="K12" s="54"/>
    </row>
    <row r="13" spans="1:11" s="55" customFormat="1" ht="18" customHeight="1" x14ac:dyDescent="0.2">
      <c r="A13" s="49" t="s">
        <v>34</v>
      </c>
      <c r="B13" s="50">
        <v>45713</v>
      </c>
      <c r="C13" s="50">
        <v>45713</v>
      </c>
      <c r="D13" s="51">
        <v>2</v>
      </c>
      <c r="E13" s="51">
        <v>1</v>
      </c>
      <c r="F13" s="52">
        <f>+IF(E13=0,"0",(1+G12))</f>
        <v>2</v>
      </c>
      <c r="G13" s="52">
        <f>+F13+(E13-1)</f>
        <v>2</v>
      </c>
      <c r="H13" s="51" t="s">
        <v>22</v>
      </c>
      <c r="I13" s="53">
        <v>713</v>
      </c>
      <c r="J13" s="51" t="s">
        <v>32</v>
      </c>
      <c r="K13" s="54"/>
    </row>
    <row r="14" spans="1:11" s="55" customFormat="1" ht="18" customHeight="1" x14ac:dyDescent="0.2">
      <c r="A14" s="49" t="s">
        <v>35</v>
      </c>
      <c r="B14" s="50">
        <v>45713</v>
      </c>
      <c r="C14" s="50">
        <v>45713</v>
      </c>
      <c r="D14" s="56">
        <v>3</v>
      </c>
      <c r="E14" s="56">
        <v>120</v>
      </c>
      <c r="F14" s="52">
        <f>+IF(E14=0,"0",(1+G13))</f>
        <v>3</v>
      </c>
      <c r="G14" s="52">
        <f>+F14+(E14-1)</f>
        <v>122</v>
      </c>
      <c r="H14" s="51" t="s">
        <v>22</v>
      </c>
      <c r="I14" s="53">
        <v>18.899999999999999</v>
      </c>
      <c r="J14" s="51" t="s">
        <v>32</v>
      </c>
      <c r="K14" s="56"/>
    </row>
    <row r="15" spans="1:11" s="55" customFormat="1" ht="18" customHeight="1" x14ac:dyDescent="0.2">
      <c r="A15" s="49" t="s">
        <v>36</v>
      </c>
      <c r="B15" s="50">
        <v>45713</v>
      </c>
      <c r="C15" s="50">
        <v>45713</v>
      </c>
      <c r="D15" s="51">
        <v>4</v>
      </c>
      <c r="E15" s="51">
        <v>2</v>
      </c>
      <c r="F15" s="52">
        <f t="shared" ref="F15:F28" si="0">+IF(E15=0,"0",(1+G14))</f>
        <v>123</v>
      </c>
      <c r="G15" s="52">
        <f t="shared" ref="G15:G28" si="1">+F15+(E15-1)</f>
        <v>124</v>
      </c>
      <c r="H15" s="51" t="s">
        <v>22</v>
      </c>
      <c r="I15" s="53">
        <v>87</v>
      </c>
      <c r="J15" s="51" t="s">
        <v>32</v>
      </c>
      <c r="K15" s="54"/>
    </row>
    <row r="16" spans="1:11" s="55" customFormat="1" ht="18" customHeight="1" x14ac:dyDescent="0.2">
      <c r="A16" s="49" t="s">
        <v>37</v>
      </c>
      <c r="B16" s="50">
        <v>45713</v>
      </c>
      <c r="C16" s="50">
        <v>45713</v>
      </c>
      <c r="D16" s="51">
        <v>5</v>
      </c>
      <c r="E16" s="51">
        <v>1</v>
      </c>
      <c r="F16" s="52">
        <f t="shared" si="0"/>
        <v>125</v>
      </c>
      <c r="G16" s="52">
        <f t="shared" si="1"/>
        <v>125</v>
      </c>
      <c r="H16" s="51" t="s">
        <v>22</v>
      </c>
      <c r="I16" s="53">
        <v>84.1</v>
      </c>
      <c r="J16" s="51" t="s">
        <v>32</v>
      </c>
      <c r="K16" s="54"/>
    </row>
    <row r="17" spans="1:11" s="55" customFormat="1" ht="18" customHeight="1" x14ac:dyDescent="0.2">
      <c r="A17" s="49" t="s">
        <v>34</v>
      </c>
      <c r="B17" s="50">
        <v>45713</v>
      </c>
      <c r="C17" s="50">
        <v>45713</v>
      </c>
      <c r="D17" s="56">
        <v>6</v>
      </c>
      <c r="E17" s="51">
        <v>1</v>
      </c>
      <c r="F17" s="52">
        <f t="shared" si="0"/>
        <v>126</v>
      </c>
      <c r="G17" s="52">
        <f t="shared" si="1"/>
        <v>126</v>
      </c>
      <c r="H17" s="51" t="s">
        <v>22</v>
      </c>
      <c r="I17" s="53">
        <v>713</v>
      </c>
      <c r="J17" s="51" t="s">
        <v>32</v>
      </c>
      <c r="K17" s="54"/>
    </row>
    <row r="18" spans="1:11" s="55" customFormat="1" ht="18" customHeight="1" x14ac:dyDescent="0.2">
      <c r="A18" s="49" t="s">
        <v>38</v>
      </c>
      <c r="B18" s="50">
        <v>45713</v>
      </c>
      <c r="C18" s="50">
        <v>45713</v>
      </c>
      <c r="D18" s="51">
        <v>7</v>
      </c>
      <c r="E18" s="51">
        <v>24</v>
      </c>
      <c r="F18" s="52">
        <f t="shared" si="0"/>
        <v>127</v>
      </c>
      <c r="G18" s="52">
        <f t="shared" si="1"/>
        <v>150</v>
      </c>
      <c r="H18" s="51" t="s">
        <v>22</v>
      </c>
      <c r="I18" s="53">
        <v>336</v>
      </c>
      <c r="J18" s="51" t="s">
        <v>32</v>
      </c>
      <c r="K18" s="54"/>
    </row>
    <row r="19" spans="1:11" s="55" customFormat="1" ht="18" customHeight="1" x14ac:dyDescent="0.2">
      <c r="A19" s="49" t="s">
        <v>39</v>
      </c>
      <c r="B19" s="50">
        <v>45713</v>
      </c>
      <c r="C19" s="50">
        <v>45713</v>
      </c>
      <c r="D19" s="51">
        <v>8</v>
      </c>
      <c r="E19" s="51">
        <v>1</v>
      </c>
      <c r="F19" s="52">
        <f t="shared" si="0"/>
        <v>151</v>
      </c>
      <c r="G19" s="52">
        <f t="shared" si="1"/>
        <v>151</v>
      </c>
      <c r="H19" s="51" t="s">
        <v>22</v>
      </c>
      <c r="I19" s="53">
        <v>206</v>
      </c>
      <c r="J19" s="51" t="s">
        <v>32</v>
      </c>
      <c r="K19" s="54"/>
    </row>
    <row r="20" spans="1:11" s="55" customFormat="1" ht="18" customHeight="1" x14ac:dyDescent="0.2">
      <c r="A20" s="49" t="s">
        <v>40</v>
      </c>
      <c r="B20" s="50">
        <v>45713</v>
      </c>
      <c r="C20" s="50">
        <v>45713</v>
      </c>
      <c r="D20" s="56">
        <v>9</v>
      </c>
      <c r="E20" s="51">
        <v>23</v>
      </c>
      <c r="F20" s="52">
        <f t="shared" si="0"/>
        <v>152</v>
      </c>
      <c r="G20" s="52">
        <f t="shared" si="1"/>
        <v>174</v>
      </c>
      <c r="H20" s="51" t="s">
        <v>22</v>
      </c>
      <c r="I20" s="53">
        <v>653</v>
      </c>
      <c r="J20" s="51" t="s">
        <v>32</v>
      </c>
      <c r="K20" s="54"/>
    </row>
    <row r="21" spans="1:11" s="55" customFormat="1" ht="18" customHeight="1" x14ac:dyDescent="0.2">
      <c r="A21" s="49" t="s">
        <v>41</v>
      </c>
      <c r="B21" s="50">
        <v>45713</v>
      </c>
      <c r="C21" s="50">
        <v>45713</v>
      </c>
      <c r="D21" s="51">
        <v>10</v>
      </c>
      <c r="E21" s="51">
        <v>23</v>
      </c>
      <c r="F21" s="52">
        <f t="shared" si="0"/>
        <v>175</v>
      </c>
      <c r="G21" s="52">
        <f t="shared" si="1"/>
        <v>197</v>
      </c>
      <c r="H21" s="51" t="s">
        <v>22</v>
      </c>
      <c r="I21" s="53">
        <v>653</v>
      </c>
      <c r="J21" s="51" t="s">
        <v>32</v>
      </c>
      <c r="K21" s="54"/>
    </row>
    <row r="22" spans="1:11" s="55" customFormat="1" ht="18" customHeight="1" x14ac:dyDescent="0.2">
      <c r="A22" s="49" t="s">
        <v>42</v>
      </c>
      <c r="B22" s="50">
        <v>45713</v>
      </c>
      <c r="C22" s="50">
        <v>45713</v>
      </c>
      <c r="D22" s="51">
        <v>11</v>
      </c>
      <c r="E22" s="51">
        <v>1</v>
      </c>
      <c r="F22" s="52">
        <f t="shared" si="0"/>
        <v>198</v>
      </c>
      <c r="G22" s="52">
        <f t="shared" si="1"/>
        <v>198</v>
      </c>
      <c r="H22" s="51" t="s">
        <v>22</v>
      </c>
      <c r="I22" s="53">
        <v>72.599999999999994</v>
      </c>
      <c r="J22" s="51" t="s">
        <v>32</v>
      </c>
      <c r="K22" s="54"/>
    </row>
    <row r="23" spans="1:11" s="55" customFormat="1" ht="18" customHeight="1" x14ac:dyDescent="0.2">
      <c r="A23" s="49" t="s">
        <v>43</v>
      </c>
      <c r="B23" s="50">
        <v>45713</v>
      </c>
      <c r="C23" s="50">
        <v>45713</v>
      </c>
      <c r="D23" s="56">
        <v>12</v>
      </c>
      <c r="E23" s="51">
        <v>75</v>
      </c>
      <c r="F23" s="52">
        <f t="shared" si="0"/>
        <v>199</v>
      </c>
      <c r="G23" s="52">
        <f t="shared" si="1"/>
        <v>273</v>
      </c>
      <c r="H23" s="51" t="s">
        <v>22</v>
      </c>
      <c r="I23" s="53">
        <v>28.4</v>
      </c>
      <c r="J23" s="51" t="s">
        <v>32</v>
      </c>
      <c r="K23" s="54"/>
    </row>
    <row r="24" spans="1:11" s="55" customFormat="1" ht="18" customHeight="1" x14ac:dyDescent="0.2">
      <c r="A24" s="49" t="s">
        <v>44</v>
      </c>
      <c r="B24" s="50">
        <v>45713</v>
      </c>
      <c r="C24" s="50">
        <v>45713</v>
      </c>
      <c r="D24" s="51">
        <v>13</v>
      </c>
      <c r="E24" s="51">
        <v>141</v>
      </c>
      <c r="F24" s="52">
        <f t="shared" si="0"/>
        <v>274</v>
      </c>
      <c r="G24" s="52">
        <f t="shared" si="1"/>
        <v>414</v>
      </c>
      <c r="H24" s="51" t="s">
        <v>22</v>
      </c>
      <c r="I24" s="53">
        <v>7.24</v>
      </c>
      <c r="J24" s="51" t="s">
        <v>32</v>
      </c>
      <c r="K24" s="54"/>
    </row>
    <row r="25" spans="1:11" s="55" customFormat="1" ht="18" customHeight="1" x14ac:dyDescent="0.2">
      <c r="A25" s="49" t="s">
        <v>45</v>
      </c>
      <c r="B25" s="50">
        <v>45713</v>
      </c>
      <c r="C25" s="50">
        <v>45713</v>
      </c>
      <c r="D25" s="51">
        <v>14</v>
      </c>
      <c r="E25" s="51">
        <v>2</v>
      </c>
      <c r="F25" s="52">
        <f t="shared" si="0"/>
        <v>415</v>
      </c>
      <c r="G25" s="52">
        <f t="shared" si="1"/>
        <v>416</v>
      </c>
      <c r="H25" s="51" t="s">
        <v>22</v>
      </c>
      <c r="I25" s="53">
        <v>105</v>
      </c>
      <c r="J25" s="51" t="s">
        <v>32</v>
      </c>
      <c r="K25" s="54"/>
    </row>
    <row r="26" spans="1:11" s="55" customFormat="1" ht="18" customHeight="1" x14ac:dyDescent="0.2">
      <c r="A26" s="49"/>
      <c r="B26" s="50"/>
      <c r="C26" s="50"/>
      <c r="D26" s="56">
        <v>15</v>
      </c>
      <c r="E26" s="51"/>
      <c r="F26" s="52" t="str">
        <f t="shared" si="0"/>
        <v>0</v>
      </c>
      <c r="G26" s="52">
        <f t="shared" si="1"/>
        <v>-1</v>
      </c>
      <c r="H26" s="51"/>
      <c r="I26" s="53"/>
      <c r="J26" s="51"/>
      <c r="K26" s="54"/>
    </row>
    <row r="27" spans="1:11" s="55" customFormat="1" ht="18" customHeight="1" x14ac:dyDescent="0.2">
      <c r="A27" s="49"/>
      <c r="B27" s="50"/>
      <c r="C27" s="50"/>
      <c r="D27" s="51">
        <v>16</v>
      </c>
      <c r="E27" s="51"/>
      <c r="F27" s="52" t="str">
        <f t="shared" si="0"/>
        <v>0</v>
      </c>
      <c r="G27" s="52">
        <f t="shared" si="1"/>
        <v>-1</v>
      </c>
      <c r="H27" s="51"/>
      <c r="I27" s="53"/>
      <c r="J27" s="51"/>
      <c r="K27" s="54"/>
    </row>
    <row r="28" spans="1:11" s="55" customFormat="1" ht="18" customHeight="1" x14ac:dyDescent="0.2">
      <c r="A28" s="49"/>
      <c r="B28" s="50"/>
      <c r="C28" s="50"/>
      <c r="D28" s="51">
        <v>17</v>
      </c>
      <c r="E28" s="51"/>
      <c r="F28" s="52" t="str">
        <f t="shared" si="0"/>
        <v>0</v>
      </c>
      <c r="G28" s="52">
        <f t="shared" si="1"/>
        <v>-1</v>
      </c>
      <c r="H28" s="51"/>
      <c r="I28" s="53"/>
      <c r="J28" s="51"/>
      <c r="K28" s="54"/>
    </row>
    <row r="29" spans="1:11" s="55" customFormat="1" ht="18" customHeight="1" x14ac:dyDescent="0.2">
      <c r="A29" s="49"/>
      <c r="B29" s="50"/>
      <c r="C29" s="50"/>
      <c r="D29" s="51">
        <v>18</v>
      </c>
      <c r="E29" s="51"/>
      <c r="F29" s="52" t="str">
        <f t="shared" ref="F29:F32" si="2">+IF(E29=0,"0",(1+G28))</f>
        <v>0</v>
      </c>
      <c r="G29" s="52">
        <f t="shared" ref="G29:G32" si="3">+F29+(E29-1)</f>
        <v>-1</v>
      </c>
      <c r="H29" s="51"/>
      <c r="I29" s="53"/>
      <c r="J29" s="51"/>
      <c r="K29" s="54"/>
    </row>
    <row r="30" spans="1:11" s="55" customFormat="1" ht="18" customHeight="1" x14ac:dyDescent="0.2">
      <c r="A30" s="49"/>
      <c r="B30" s="50"/>
      <c r="C30" s="50"/>
      <c r="D30" s="51">
        <v>19</v>
      </c>
      <c r="E30" s="51"/>
      <c r="F30" s="52" t="str">
        <f t="shared" si="2"/>
        <v>0</v>
      </c>
      <c r="G30" s="52">
        <f t="shared" si="3"/>
        <v>-1</v>
      </c>
      <c r="H30" s="51"/>
      <c r="I30" s="53"/>
      <c r="J30" s="51"/>
      <c r="K30" s="54"/>
    </row>
    <row r="31" spans="1:11" s="55" customFormat="1" ht="18" customHeight="1" x14ac:dyDescent="0.2">
      <c r="A31" s="49"/>
      <c r="B31" s="50"/>
      <c r="C31" s="50"/>
      <c r="D31" s="51">
        <v>20</v>
      </c>
      <c r="E31" s="51"/>
      <c r="F31" s="52" t="str">
        <f t="shared" si="2"/>
        <v>0</v>
      </c>
      <c r="G31" s="52">
        <f t="shared" si="3"/>
        <v>-1</v>
      </c>
      <c r="H31" s="51"/>
      <c r="I31" s="53"/>
      <c r="J31" s="51"/>
      <c r="K31" s="54"/>
    </row>
    <row r="32" spans="1:11" s="55" customFormat="1" ht="18" customHeight="1" x14ac:dyDescent="0.2">
      <c r="A32" s="49"/>
      <c r="B32" s="50"/>
      <c r="C32" s="50"/>
      <c r="D32" s="51">
        <v>21</v>
      </c>
      <c r="E32" s="51"/>
      <c r="F32" s="52" t="str">
        <f t="shared" si="2"/>
        <v>0</v>
      </c>
      <c r="G32" s="52">
        <f t="shared" si="3"/>
        <v>-1</v>
      </c>
      <c r="H32" s="51"/>
      <c r="I32" s="53"/>
      <c r="J32" s="51"/>
      <c r="K32" s="54"/>
    </row>
    <row r="33" spans="1:11" ht="18" customHeight="1" x14ac:dyDescent="0.2">
      <c r="A33" s="57" t="s">
        <v>21</v>
      </c>
      <c r="B33" s="58"/>
      <c r="C33" s="59"/>
      <c r="D33" s="60"/>
      <c r="E33" s="60"/>
      <c r="F33" s="60"/>
      <c r="G33" s="60"/>
      <c r="H33" s="60"/>
      <c r="I33" s="60"/>
      <c r="J33" s="60"/>
      <c r="K33" s="61"/>
    </row>
    <row r="34" spans="1:11" ht="27.6" customHeight="1" x14ac:dyDescent="0.2">
      <c r="A34" s="62" t="s">
        <v>49</v>
      </c>
      <c r="B34" s="63"/>
      <c r="C34" s="64"/>
      <c r="D34" s="64"/>
      <c r="E34" s="64"/>
      <c r="F34" s="64"/>
      <c r="G34" s="64"/>
      <c r="H34" s="64"/>
      <c r="I34" s="64"/>
      <c r="J34" s="64"/>
      <c r="K34" s="64"/>
    </row>
    <row r="35" spans="1:11" x14ac:dyDescent="0.2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 x14ac:dyDescent="0.2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 x14ac:dyDescent="0.2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</sheetData>
  <sheetProtection formatCells="0" formatColumns="0" formatRows="0" insertRows="0"/>
  <mergeCells count="20">
    <mergeCell ref="A1:K1"/>
    <mergeCell ref="B5:F5"/>
    <mergeCell ref="B6:F6"/>
    <mergeCell ref="B7:F7"/>
    <mergeCell ref="H2:K2"/>
    <mergeCell ref="H7:I7"/>
    <mergeCell ref="C33:K33"/>
    <mergeCell ref="B9:F9"/>
    <mergeCell ref="B2:F2"/>
    <mergeCell ref="B3:F3"/>
    <mergeCell ref="B4:F4"/>
    <mergeCell ref="B8:F8"/>
    <mergeCell ref="J8:K8"/>
    <mergeCell ref="H3:I4"/>
    <mergeCell ref="J3:K4"/>
    <mergeCell ref="H5:I5"/>
    <mergeCell ref="J5:K5"/>
    <mergeCell ref="H6:I6"/>
    <mergeCell ref="J6:K6"/>
    <mergeCell ref="J7:K7"/>
  </mergeCells>
  <dataValidations count="3">
    <dataValidation type="list" allowBlank="1" showErrorMessage="1" errorTitle="Seleccione una opción de la list" error="Solo se permite ingresar un dato de la lista" sqref="H12:H32" xr:uid="{C9A050B3-9B0F-4478-B48D-E9399E6624C1}">
      <formula1>"PDF,MP4,MP3,TIF,JPG,WAV"</formula1>
    </dataValidation>
    <dataValidation type="decimal" allowBlank="1" showInputMessage="1" showErrorMessage="1" sqref="I12:I32" xr:uid="{F9F0A13B-9349-4B94-95DA-5B5BA6141980}">
      <formula1>0</formula1>
      <formula2>10000000</formula2>
    </dataValidation>
    <dataValidation type="list" allowBlank="1" showInputMessage="1" showErrorMessage="1" errorTitle="Seleccione una opción" error="Solo se permite una opción de la lista" sqref="J12:J32" xr:uid="{70B4348A-DA9C-4939-8E2B-D9F0B35BCDED}">
      <formula1>"Electrónico,Digitalizado,"</formula1>
    </dataValidation>
  </dataValidations>
  <printOptions horizontalCentered="1"/>
  <pageMargins left="0.51181102362204722" right="0.51181102362204722" top="0.55118110236220474" bottom="0.74803149606299213" header="0.31496062992125984" footer="0.31496062992125984"/>
  <pageSetup scale="76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0]!Macro1InsertarFila">
                <anchor moveWithCells="1">
                  <from>
                    <xdr:col>9</xdr:col>
                    <xdr:colOff>847725</xdr:colOff>
                    <xdr:row>7</xdr:row>
                    <xdr:rowOff>152400</xdr:rowOff>
                  </from>
                  <to>
                    <xdr:col>10</xdr:col>
                    <xdr:colOff>1066800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9899DEC75C9A42955784FFFA7D7A18" ma:contentTypeVersion="13" ma:contentTypeDescription="Crear nuevo documento." ma:contentTypeScope="" ma:versionID="d053a44d0ffc2124b4ca96ca420ab9e4">
  <xsd:schema xmlns:xsd="http://www.w3.org/2001/XMLSchema" xmlns:xs="http://www.w3.org/2001/XMLSchema" xmlns:p="http://schemas.microsoft.com/office/2006/metadata/properties" xmlns:ns3="a0304e92-f03d-4f9c-9310-4ea4e4ae06bc" xmlns:ns4="49bcad33-afa9-440d-b010-e260e41c60b0" targetNamespace="http://schemas.microsoft.com/office/2006/metadata/properties" ma:root="true" ma:fieldsID="8b7b2584c7402d45a9ef075c2cf6f4d9" ns3:_="" ns4:_="">
    <xsd:import namespace="a0304e92-f03d-4f9c-9310-4ea4e4ae06bc"/>
    <xsd:import namespace="49bcad33-afa9-440d-b010-e260e41c60b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04e92-f03d-4f9c-9310-4ea4e4ae06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cad33-afa9-440d-b010-e260e41c60b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29971E-3226-48FB-ADB1-B0461876373A}">
  <ds:schemaRefs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49bcad33-afa9-440d-b010-e260e41c60b0"/>
    <ds:schemaRef ds:uri="http://purl.org/dc/elements/1.1/"/>
    <ds:schemaRef ds:uri="http://www.w3.org/XML/1998/namespace"/>
    <ds:schemaRef ds:uri="http://schemas.microsoft.com/office/infopath/2007/PartnerControls"/>
    <ds:schemaRef ds:uri="a0304e92-f03d-4f9c-9310-4ea4e4ae06bc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BDE11B3-FC7F-47AB-AC9F-C9611F029A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F5D4BF-FABD-4D1F-8D4E-887DF20E54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304e92-f03d-4f9c-9310-4ea4e4ae06bc"/>
    <ds:schemaRef ds:uri="49bcad33-afa9-440d-b010-e260e41c60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7</vt:i4>
      </vt:variant>
    </vt:vector>
  </HeadingPairs>
  <TitlesOfParts>
    <vt:vector size="8" baseType="lpstr">
      <vt:lpstr>Indice Electrónico</vt:lpstr>
      <vt:lpstr>CierreExp</vt:lpstr>
      <vt:lpstr>CopiarFormula</vt:lpstr>
      <vt:lpstr>Fin</vt:lpstr>
      <vt:lpstr>Inicio</vt:lpstr>
      <vt:lpstr>RangoFormato</vt:lpstr>
      <vt:lpstr>RangoPegarFormato</vt:lpstr>
      <vt:lpstr>RangoPegarFormula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Styven Diaz Cifuentes</dc:creator>
  <cp:lastModifiedBy>Styven Diaz Cifuentes</cp:lastModifiedBy>
  <cp:lastPrinted>2020-11-04T13:52:14Z</cp:lastPrinted>
  <dcterms:created xsi:type="dcterms:W3CDTF">2019-08-06T14:37:38Z</dcterms:created>
  <dcterms:modified xsi:type="dcterms:W3CDTF">2025-02-25T19:08:13Z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0x010100FA9899DEC75C9A42955784FFFA7D7A18</vt:lpwstr>
  </property>
</Properties>
</file>