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gomezt\Downloads\11001310501820140053700\C01PimeraInstancia\01CuadernoPrincipal\"/>
    </mc:Choice>
  </mc:AlternateContent>
  <xr:revisionPtr revIDLastSave="92" documentId="13_ncr:1_{8CBF7DD8-0672-47F7-827E-7B015B62D5E5}" xr6:coauthVersionLast="47" xr6:coauthVersionMax="47" xr10:uidLastSave="{8E840887-D196-425C-AB08-0D4516343EB7}"/>
  <bookViews>
    <workbookView xWindow="0" yWindow="0" windowWidth="28800" windowHeight="11880" xr2:uid="{F613D32B-3337-40CD-9387-9B234B68EC97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1" l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46" i="1"/>
  <c r="G46" i="1" s="1"/>
  <c r="F47" i="1"/>
  <c r="G47" i="1" s="1"/>
  <c r="F48" i="1"/>
  <c r="G48" i="1" s="1"/>
  <c r="F49" i="1"/>
  <c r="G49" i="1" s="1"/>
  <c r="F59" i="1"/>
  <c r="G59" i="1" s="1"/>
  <c r="F60" i="1"/>
  <c r="G60" i="1" s="1"/>
  <c r="F61" i="1"/>
  <c r="G61" i="1" s="1"/>
  <c r="G15" i="1"/>
  <c r="F16" i="1" l="1"/>
  <c r="G16" i="1" s="1"/>
  <c r="F17" i="1"/>
  <c r="G17" i="1" s="1"/>
  <c r="F62" i="1"/>
  <c r="G62" i="1" s="1"/>
  <c r="F18" i="1" l="1"/>
  <c r="G18" i="1" s="1"/>
  <c r="F19" i="1" l="1"/>
  <c r="G19" i="1" s="1"/>
  <c r="F20" i="1" l="1"/>
  <c r="G20" i="1" s="1"/>
  <c r="F21" i="1" l="1"/>
  <c r="G21" i="1" s="1"/>
  <c r="F22" i="1" l="1"/>
  <c r="G22" i="1" s="1"/>
  <c r="F23" i="1" l="1"/>
  <c r="G23" i="1" s="1"/>
  <c r="F24" i="1" l="1"/>
  <c r="G24" i="1" s="1"/>
  <c r="F25" i="1" l="1"/>
  <c r="G25" i="1" s="1"/>
  <c r="F26" i="1" l="1"/>
  <c r="G26" i="1" s="1"/>
  <c r="F27" i="1" l="1"/>
  <c r="G27" i="1" s="1"/>
  <c r="F28" i="1" l="1"/>
  <c r="G28" i="1" s="1"/>
  <c r="F29" i="1" l="1"/>
  <c r="G29" i="1" s="1"/>
  <c r="F30" i="1" l="1"/>
  <c r="G30" i="1" s="1"/>
  <c r="F31" i="1" l="1"/>
  <c r="G31" i="1" s="1"/>
  <c r="F32" i="1" l="1"/>
  <c r="G32" i="1" s="1"/>
  <c r="F33" i="1" l="1"/>
  <c r="G33" i="1" s="1"/>
  <c r="F34" i="1" l="1"/>
  <c r="G34" i="1" s="1"/>
  <c r="F35" i="1" l="1"/>
  <c r="G35" i="1" s="1"/>
  <c r="F36" i="1" l="1"/>
  <c r="G36" i="1" s="1"/>
  <c r="F37" i="1" l="1"/>
  <c r="G37" i="1" s="1"/>
  <c r="F38" i="1" l="1"/>
  <c r="G38" i="1" s="1"/>
  <c r="F39" i="1" l="1"/>
  <c r="G39" i="1" s="1"/>
  <c r="F40" i="1" l="1"/>
  <c r="G40" i="1" s="1"/>
  <c r="F41" i="1" l="1"/>
  <c r="G41" i="1" s="1"/>
  <c r="F42" i="1" l="1"/>
  <c r="G42" i="1" s="1"/>
  <c r="F43" i="1" l="1"/>
  <c r="G43" i="1" s="1"/>
  <c r="F44" i="1" l="1"/>
  <c r="G44" i="1" s="1"/>
  <c r="F45" i="1" l="1"/>
  <c r="G45" i="1" s="1"/>
</calcChain>
</file>

<file path=xl/sharedStrings.xml><?xml version="1.0" encoding="utf-8"?>
<sst xmlns="http://schemas.openxmlformats.org/spreadsheetml/2006/main" count="193" uniqueCount="114">
  <si>
    <t xml:space="preserve">ÍNDICE ELECTRÓNICO DEL EXPEDIENTE JUDICIAL </t>
  </si>
  <si>
    <t>Ciudad</t>
  </si>
  <si>
    <t>Bogota, D.C</t>
  </si>
  <si>
    <t>EXPEDIENTE FÍSICO</t>
  </si>
  <si>
    <t>Despacho Judicial</t>
  </si>
  <si>
    <t xml:space="preserve">JUZGADO 18 LABORAL DEL CIRCUITO </t>
  </si>
  <si>
    <t>El expediente judicial posee documentos físicos:</t>
  </si>
  <si>
    <t xml:space="preserve">                 SI                     NO </t>
  </si>
  <si>
    <t>Serie o Subserie Documental</t>
  </si>
  <si>
    <t xml:space="preserve">Expedientes DE Procesos Judiciales Ordinarios Laborales </t>
  </si>
  <si>
    <t>No. Radicación del Proceso</t>
  </si>
  <si>
    <t>11001310501820140053700</t>
  </si>
  <si>
    <t>Partes Procesales (Parte A)</t>
  </si>
  <si>
    <t xml:space="preserve">MINISTERIO DE SALUD - ADRES </t>
  </si>
  <si>
    <t>No. de carpetas (cuadernos), legajos o tomos digitalizados:</t>
  </si>
  <si>
    <t>(demandado, procesado, accionado)</t>
  </si>
  <si>
    <t>Partes Procesales (Parte B)</t>
  </si>
  <si>
    <t xml:space="preserve">E.P.S. SANITAS S.A. </t>
  </si>
  <si>
    <t>(demandante, denunciante, accionante)</t>
  </si>
  <si>
    <t>Terceros Intervinientes</t>
  </si>
  <si>
    <t xml:space="preserve">Cuaderno </t>
  </si>
  <si>
    <t>Ubicación Carpeta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</si>
  <si>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</si>
  <si>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</si>
  <si>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</si>
  <si>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</si>
  <si>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</si>
  <si>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</si>
  <si>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</t>
  </si>
  <si>
    <t>Formato</t>
  </si>
  <si>
    <t>Tamaño</t>
  </si>
  <si>
    <t>Origen</t>
  </si>
  <si>
    <t>Observaciones</t>
  </si>
  <si>
    <t>Fin</t>
  </si>
  <si>
    <t>01DemandaAnexos</t>
  </si>
  <si>
    <t>.PDF</t>
  </si>
  <si>
    <t>16,7 KB</t>
  </si>
  <si>
    <t>Digitalizado</t>
  </si>
  <si>
    <t>02ActaReparto</t>
  </si>
  <si>
    <t>7,55 MB</t>
  </si>
  <si>
    <t>03AutoRechazaRemite</t>
  </si>
  <si>
    <t>33,5 KB</t>
  </si>
  <si>
    <t>04AdecuacionDemanda</t>
  </si>
  <si>
    <t>379 KB</t>
  </si>
  <si>
    <t>05AutoRechazaRemite</t>
  </si>
  <si>
    <t>2,66 MB</t>
  </si>
  <si>
    <t>06DocumentalSupersalud</t>
  </si>
  <si>
    <t>218 KB</t>
  </si>
  <si>
    <t>07AutoObedezcaseCumplaseAvoqueseConocimiento</t>
  </si>
  <si>
    <t>5,72 MB</t>
  </si>
  <si>
    <t>08AvisoJudicialMinsaludAdres</t>
  </si>
  <si>
    <t>208 KB</t>
  </si>
  <si>
    <t>09ContestacionDemandaMinsalud</t>
  </si>
  <si>
    <t>247 KB</t>
  </si>
  <si>
    <t>10RenunciaPoder</t>
  </si>
  <si>
    <t>2,25 MB</t>
  </si>
  <si>
    <t>11AutoTengaseContestadaFijaFechaAcepta</t>
  </si>
  <si>
    <t>99,2 KB</t>
  </si>
  <si>
    <t>12PoderMinsalud</t>
  </si>
  <si>
    <t>100 KB</t>
  </si>
  <si>
    <t>13AudienciaVirtualExcepciones</t>
  </si>
  <si>
    <t>1,33 MB</t>
  </si>
  <si>
    <t>14ActaAudienciaVirtualExcepciones</t>
  </si>
  <si>
    <t>45,9 mn</t>
  </si>
  <si>
    <t>15AvisoJudicialAdres</t>
  </si>
  <si>
    <t>78,2 KB</t>
  </si>
  <si>
    <t>16ContestacionDemandaLlamamientoGarantia</t>
  </si>
  <si>
    <t>60,2 KB</t>
  </si>
  <si>
    <t>17AutoAdmiteLlamamientoTengaseContestadaNotificaAdvertir</t>
  </si>
  <si>
    <t>7,47 MB</t>
  </si>
  <si>
    <t>Electronico</t>
  </si>
  <si>
    <t>18RecursoReposcion</t>
  </si>
  <si>
    <t>190 KB</t>
  </si>
  <si>
    <t>19AutoDeniegueseAdicionarReconocerRequerir</t>
  </si>
  <si>
    <t>104 KB</t>
  </si>
  <si>
    <t>20SolicitudAclaracionAuto</t>
  </si>
  <si>
    <t>160 KB</t>
  </si>
  <si>
    <t>21ContestacionLlamamientoGarantia</t>
  </si>
  <si>
    <t>311 KB</t>
  </si>
  <si>
    <t>22RespuestaDerechoPeticionAdres</t>
  </si>
  <si>
    <t>2,28 MB</t>
  </si>
  <si>
    <t>23RespuestaDerechoPeticionFosyga</t>
  </si>
  <si>
    <t>251 KB</t>
  </si>
  <si>
    <t>24RespuestaDerechoPeticionFosyga</t>
  </si>
  <si>
    <t>627 KB</t>
  </si>
  <si>
    <t>25RespuestaParcialDerechoPeticion</t>
  </si>
  <si>
    <t>413 KB</t>
  </si>
  <si>
    <t>26PoderAnexos</t>
  </si>
  <si>
    <t>62,9 KB</t>
  </si>
  <si>
    <t>27AutoRemiteCompetenciaJuzgadoAdministrativos</t>
  </si>
  <si>
    <t>1,32 MB</t>
  </si>
  <si>
    <t>28OficioEnvioOficinaReparto</t>
  </si>
  <si>
    <t>234 KB</t>
  </si>
  <si>
    <t>29ConstanciaEnvioRepartoAdministrativos</t>
  </si>
  <si>
    <t>47,7 KB</t>
  </si>
  <si>
    <t>30AutoDirimeConflictoCo9mpetenciaCorteConstitucional</t>
  </si>
  <si>
    <t>143 KB</t>
  </si>
  <si>
    <t>31ContratoTransaccionAdres</t>
  </si>
  <si>
    <t>32OtorgaPoderAdres</t>
  </si>
  <si>
    <t>33AutoObedezcaseCumplaseAvoqueseTengaseContestada</t>
  </si>
  <si>
    <t>01.1AnexosDemanda</t>
  </si>
  <si>
    <t>85,4 MB</t>
  </si>
  <si>
    <t>04.1AnexosAdecuacion</t>
  </si>
  <si>
    <t>125 MB</t>
  </si>
  <si>
    <t>16.1AnexosContestacionLlamamientoGarantia</t>
  </si>
  <si>
    <t>115 MB</t>
  </si>
  <si>
    <t>18.1AneoxsRecursoReposicion</t>
  </si>
  <si>
    <t>3,69 MB</t>
  </si>
  <si>
    <t>25.1AnexosRespuesta</t>
  </si>
  <si>
    <t>2,07 MB</t>
  </si>
  <si>
    <t>FECHA DE CIERRE DEL EXPEDIENTE:</t>
  </si>
  <si>
    <t>Número de cuadernos del expediente.</t>
  </si>
  <si>
    <t>1 de 1</t>
  </si>
  <si>
    <t>(diligencie al momento de archivo definitivo)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</si>
</sst>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21">
    <font>
      <sz val="11"/>
      <color theme="1"/>
      <name val="Calibri"/>
      <family val="2"/>
      <scheme val="minor"/>
    </font>
    <font>
      <b/>
      <sz val="2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rgb="FFFFFFFF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FFFFFF"/>
      <name val="Calibri"/>
      <family val="2"/>
      <scheme val="minor"/>
    </font>
    <font>
      <b/>
      <sz val="18"/>
      <color rgb="FFFFFFFF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rgb="FF0000FF"/>
      <name val="Calibri"/>
      <family val="2"/>
      <scheme val="minor"/>
    </font>
    <font>
      <b/>
      <sz val="10"/>
      <color rgb="FF215967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2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5D9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31869B"/>
        <bgColor rgb="FF000000"/>
      </patternFill>
    </fill>
    <fill>
      <patternFill patternType="solid">
        <fgColor rgb="FFF2F2F2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9" fillId="0" borderId="0" applyNumberFormat="0" applyFill="0" applyBorder="0" applyAlignment="0" applyProtection="0"/>
  </cellStyleXfs>
  <cellXfs count="9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9" fillId="0" borderId="14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4" fillId="4" borderId="4" xfId="0" applyFont="1" applyFill="1" applyBorder="1" applyAlignment="1">
      <alignment vertical="center"/>
    </xf>
    <xf numFmtId="14" fontId="15" fillId="4" borderId="4" xfId="0" applyNumberFormat="1" applyFont="1" applyFill="1" applyBorder="1" applyAlignment="1">
      <alignment horizontal="center" vertical="center"/>
    </xf>
    <xf numFmtId="0" fontId="5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2" fillId="0" borderId="11" xfId="0" applyFont="1" applyBorder="1"/>
    <xf numFmtId="0" fontId="17" fillId="0" borderId="0" xfId="0" applyFont="1"/>
    <xf numFmtId="3" fontId="0" fillId="7" borderId="4" xfId="0" applyNumberFormat="1" applyFill="1" applyBorder="1" applyAlignment="1">
      <alignment horizontal="center" vertical="center"/>
    </xf>
    <xf numFmtId="3" fontId="13" fillId="5" borderId="4" xfId="0" applyNumberFormat="1" applyFont="1" applyFill="1" applyBorder="1" applyAlignment="1">
      <alignment horizontal="center" vertical="center"/>
    </xf>
    <xf numFmtId="0" fontId="9" fillId="0" borderId="1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3" fillId="0" borderId="13" xfId="0" applyFont="1" applyBorder="1" applyAlignment="1">
      <alignment vertical="center"/>
    </xf>
    <xf numFmtId="0" fontId="13" fillId="6" borderId="4" xfId="0" applyFont="1" applyFill="1" applyBorder="1" applyAlignment="1">
      <alignment wrapText="1"/>
    </xf>
    <xf numFmtId="164" fontId="13" fillId="0" borderId="4" xfId="0" applyNumberFormat="1" applyFont="1" applyBorder="1" applyAlignment="1">
      <alignment horizontal="center" vertical="center"/>
    </xf>
    <xf numFmtId="0" fontId="0" fillId="8" borderId="4" xfId="0" applyFill="1" applyBorder="1" applyAlignment="1">
      <alignment horizontal="center" vertical="center"/>
    </xf>
    <xf numFmtId="0" fontId="13" fillId="0" borderId="4" xfId="0" applyFont="1" applyBorder="1"/>
    <xf numFmtId="0" fontId="13" fillId="6" borderId="4" xfId="0" applyFont="1" applyFill="1" applyBorder="1"/>
    <xf numFmtId="0" fontId="0" fillId="0" borderId="4" xfId="0" applyBorder="1" applyAlignment="1">
      <alignment horizontal="center"/>
    </xf>
    <xf numFmtId="0" fontId="13" fillId="0" borderId="18" xfId="0" applyFont="1" applyBorder="1" applyAlignment="1">
      <alignment wrapText="1"/>
    </xf>
    <xf numFmtId="164" fontId="13" fillId="0" borderId="18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/>
    </xf>
    <xf numFmtId="0" fontId="0" fillId="8" borderId="18" xfId="0" applyFill="1" applyBorder="1" applyAlignment="1">
      <alignment horizontal="center" vertical="center"/>
    </xf>
    <xf numFmtId="0" fontId="13" fillId="6" borderId="18" xfId="0" applyFont="1" applyFill="1" applyBorder="1" applyAlignment="1">
      <alignment wrapText="1"/>
    </xf>
    <xf numFmtId="0" fontId="13" fillId="0" borderId="16" xfId="0" applyFont="1" applyBorder="1" applyAlignment="1">
      <alignment wrapText="1"/>
    </xf>
    <xf numFmtId="0" fontId="13" fillId="0" borderId="16" xfId="0" applyFont="1" applyBorder="1" applyAlignment="1">
      <alignment horizontal="center" vertical="center"/>
    </xf>
    <xf numFmtId="0" fontId="13" fillId="6" borderId="16" xfId="0" applyFont="1" applyFill="1" applyBorder="1" applyAlignment="1">
      <alignment wrapText="1"/>
    </xf>
    <xf numFmtId="0" fontId="0" fillId="0" borderId="18" xfId="0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9" xfId="0" applyFont="1" applyBorder="1" applyAlignment="1">
      <alignment wrapText="1"/>
    </xf>
    <xf numFmtId="164" fontId="13" fillId="0" borderId="9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/>
    </xf>
    <xf numFmtId="0" fontId="0" fillId="8" borderId="9" xfId="0" applyFill="1" applyBorder="1" applyAlignment="1">
      <alignment horizontal="center" vertical="center"/>
    </xf>
    <xf numFmtId="0" fontId="13" fillId="6" borderId="9" xfId="0" applyFont="1" applyFill="1" applyBorder="1" applyAlignment="1">
      <alignment wrapText="1"/>
    </xf>
    <xf numFmtId="0" fontId="18" fillId="0" borderId="0" xfId="0" applyFont="1" applyAlignment="1">
      <alignment horizontal="center"/>
    </xf>
    <xf numFmtId="0" fontId="19" fillId="0" borderId="0" xfId="1" applyAlignment="1">
      <alignment horizontal="left"/>
    </xf>
    <xf numFmtId="0" fontId="11" fillId="4" borderId="16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vertical="center"/>
    </xf>
    <xf numFmtId="49" fontId="20" fillId="3" borderId="4" xfId="0" applyNumberFormat="1" applyFont="1" applyFill="1" applyBorder="1" applyAlignment="1">
      <alignment horizontal="center"/>
    </xf>
    <xf numFmtId="0" fontId="7" fillId="0" borderId="8" xfId="0" applyFont="1" applyBorder="1" applyAlignment="1">
      <alignment horizontal="left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6" fillId="8" borderId="4" xfId="0" applyFont="1" applyFill="1" applyBorder="1" applyAlignment="1">
      <alignment vertical="center"/>
    </xf>
    <xf numFmtId="0" fontId="2" fillId="8" borderId="11" xfId="0" applyFont="1" applyFill="1" applyBorder="1" applyAlignment="1">
      <alignment horizontal="left" vertical="center" wrapText="1"/>
    </xf>
    <xf numFmtId="0" fontId="2" fillId="8" borderId="0" xfId="0" applyFont="1" applyFill="1" applyAlignment="1">
      <alignment horizontal="left" vertical="center" wrapText="1"/>
    </xf>
    <xf numFmtId="0" fontId="8" fillId="8" borderId="0" xfId="0" applyFont="1" applyFill="1" applyAlignment="1">
      <alignment horizontal="center" vertical="center"/>
    </xf>
    <xf numFmtId="49" fontId="20" fillId="8" borderId="10" xfId="0" applyNumberFormat="1" applyFont="1" applyFill="1" applyBorder="1" applyAlignment="1">
      <alignment horizontal="center" vertical="center" wrapText="1"/>
    </xf>
    <xf numFmtId="49" fontId="20" fillId="8" borderId="11" xfId="0" applyNumberFormat="1" applyFont="1" applyFill="1" applyBorder="1" applyAlignment="1">
      <alignment horizontal="center" vertical="center" wrapText="1"/>
    </xf>
    <xf numFmtId="0" fontId="2" fillId="8" borderId="10" xfId="0" applyFont="1" applyFill="1" applyBorder="1" applyAlignment="1">
      <alignment horizontal="left" vertical="center" wrapText="1"/>
    </xf>
    <xf numFmtId="0" fontId="2" fillId="8" borderId="7" xfId="0" applyFont="1" applyFill="1" applyBorder="1" applyAlignment="1">
      <alignment horizontal="left" vertical="center" wrapText="1"/>
    </xf>
    <xf numFmtId="0" fontId="2" fillId="8" borderId="8" xfId="0" applyFont="1" applyFill="1" applyBorder="1" applyAlignment="1">
      <alignment horizontal="left" vertical="center" wrapText="1"/>
    </xf>
    <xf numFmtId="0" fontId="8" fillId="8" borderId="18" xfId="0" applyFont="1" applyFill="1" applyBorder="1" applyAlignment="1">
      <alignment horizontal="center" vertical="center"/>
    </xf>
    <xf numFmtId="0" fontId="2" fillId="8" borderId="12" xfId="0" applyFont="1" applyFill="1" applyBorder="1" applyAlignment="1">
      <alignment horizontal="center" vertical="center" wrapText="1"/>
    </xf>
    <xf numFmtId="0" fontId="2" fillId="8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8" borderId="2" xfId="0" applyFont="1" applyFill="1" applyBorder="1" applyAlignment="1">
      <alignment vertical="center"/>
    </xf>
    <xf numFmtId="0" fontId="4" fillId="8" borderId="3" xfId="0" applyFont="1" applyFill="1" applyBorder="1" applyAlignment="1">
      <alignment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center" vertical="center"/>
    </xf>
    <xf numFmtId="0" fontId="6" fillId="8" borderId="17" xfId="0" applyFont="1" applyFill="1" applyBorder="1" applyAlignment="1">
      <alignment horizontal="center" vertical="center"/>
    </xf>
    <xf numFmtId="0" fontId="2" fillId="8" borderId="18" xfId="0" applyFont="1" applyFill="1" applyBorder="1" applyAlignment="1">
      <alignment horizontal="left" vertical="center" wrapText="1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5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 wrapText="1"/>
    </xf>
    <xf numFmtId="0" fontId="4" fillId="8" borderId="3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2" fillId="0" borderId="12" xfId="0" applyFont="1" applyBorder="1" applyAlignment="1"/>
    <xf numFmtId="0" fontId="2" fillId="0" borderId="10" xfId="0" applyFont="1" applyBorder="1" applyAlignment="1"/>
    <xf numFmtId="0" fontId="2" fillId="0" borderId="11" xfId="0" applyFont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07C3A-7F74-4180-A898-11693D12A41E}">
  <dimension ref="A1:L67"/>
  <sheetViews>
    <sheetView tabSelected="1" topLeftCell="A22" zoomScale="82" zoomScaleNormal="82" workbookViewId="0">
      <selection activeCell="F47" sqref="F47"/>
    </sheetView>
  </sheetViews>
  <sheetFormatPr defaultColWidth="11.42578125" defaultRowHeight="15"/>
  <cols>
    <col min="1" max="1" width="50.85546875" customWidth="1"/>
    <col min="2" max="3" width="23.7109375" customWidth="1"/>
    <col min="7" max="7" width="11.42578125" customWidth="1"/>
    <col min="11" max="11" width="25.7109375" customWidth="1"/>
  </cols>
  <sheetData>
    <row r="1" spans="1:12" ht="28.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1"/>
    </row>
    <row r="2" spans="1:12" ht="26.25" customHeight="1">
      <c r="A2" s="2" t="s">
        <v>1</v>
      </c>
      <c r="B2" s="74" t="s">
        <v>2</v>
      </c>
      <c r="C2" s="75"/>
      <c r="D2" s="75"/>
      <c r="E2" s="75"/>
      <c r="F2" s="75"/>
      <c r="G2" s="75"/>
      <c r="H2" s="76" t="s">
        <v>3</v>
      </c>
      <c r="I2" s="77"/>
      <c r="J2" s="78"/>
      <c r="K2" s="79"/>
      <c r="L2" s="1"/>
    </row>
    <row r="3" spans="1:12" ht="21">
      <c r="A3" s="3" t="s">
        <v>4</v>
      </c>
      <c r="B3" s="81" t="s">
        <v>5</v>
      </c>
      <c r="C3" s="82"/>
      <c r="D3" s="82"/>
      <c r="E3" s="82"/>
      <c r="F3" s="82"/>
      <c r="G3" s="83"/>
      <c r="H3" s="67" t="s">
        <v>6</v>
      </c>
      <c r="I3" s="62"/>
      <c r="J3" s="80" t="s">
        <v>7</v>
      </c>
      <c r="K3" s="80"/>
      <c r="L3" s="1"/>
    </row>
    <row r="4" spans="1:12" ht="37.5" customHeight="1">
      <c r="A4" s="3" t="s">
        <v>8</v>
      </c>
      <c r="B4" s="84" t="s">
        <v>9</v>
      </c>
      <c r="C4" s="85"/>
      <c r="D4" s="85"/>
      <c r="E4" s="85"/>
      <c r="F4" s="85"/>
      <c r="G4" s="86"/>
      <c r="H4" s="68"/>
      <c r="I4" s="69"/>
      <c r="J4" s="80"/>
      <c r="K4" s="80"/>
      <c r="L4" s="1"/>
    </row>
    <row r="5" spans="1:12" ht="24.75" customHeight="1">
      <c r="A5" s="24" t="s">
        <v>10</v>
      </c>
      <c r="B5" s="65" t="s">
        <v>11</v>
      </c>
      <c r="C5" s="66"/>
      <c r="D5" s="66"/>
      <c r="E5" s="66"/>
      <c r="F5" s="66"/>
      <c r="G5" s="66"/>
      <c r="H5" s="71"/>
      <c r="I5" s="72"/>
      <c r="J5" s="72"/>
      <c r="K5" s="72"/>
      <c r="L5" s="1"/>
    </row>
    <row r="6" spans="1:12" ht="28.5" customHeight="1">
      <c r="A6" s="22" t="s">
        <v>12</v>
      </c>
      <c r="B6" s="61" t="s">
        <v>13</v>
      </c>
      <c r="C6" s="61"/>
      <c r="D6" s="61"/>
      <c r="E6" s="61"/>
      <c r="F6" s="61"/>
      <c r="G6" s="61"/>
      <c r="H6" s="67" t="s">
        <v>14</v>
      </c>
      <c r="I6" s="62"/>
      <c r="J6" s="70">
        <v>0</v>
      </c>
      <c r="K6" s="70"/>
      <c r="L6" s="87"/>
    </row>
    <row r="7" spans="1:12" ht="22.5" customHeight="1">
      <c r="A7" s="23" t="s">
        <v>15</v>
      </c>
      <c r="B7" s="61"/>
      <c r="C7" s="61"/>
      <c r="D7" s="61"/>
      <c r="E7" s="61"/>
      <c r="F7" s="61"/>
      <c r="G7" s="61"/>
      <c r="H7" s="68"/>
      <c r="I7" s="69"/>
      <c r="J7" s="70"/>
      <c r="K7" s="70"/>
      <c r="L7" s="87"/>
    </row>
    <row r="8" spans="1:12" ht="35.25" customHeight="1">
      <c r="A8" s="22" t="s">
        <v>16</v>
      </c>
      <c r="B8" s="61" t="s">
        <v>17</v>
      </c>
      <c r="C8" s="61"/>
      <c r="D8" s="61"/>
      <c r="E8" s="61"/>
      <c r="F8" s="61"/>
      <c r="G8" s="61"/>
      <c r="H8" s="62"/>
      <c r="I8" s="62"/>
      <c r="J8" s="64"/>
      <c r="K8" s="64"/>
      <c r="L8" s="87"/>
    </row>
    <row r="9" spans="1:12" ht="22.5" customHeight="1">
      <c r="A9" s="23" t="s">
        <v>18</v>
      </c>
      <c r="B9" s="61"/>
      <c r="C9" s="61"/>
      <c r="D9" s="61"/>
      <c r="E9" s="61"/>
      <c r="F9" s="61"/>
      <c r="G9" s="61"/>
      <c r="H9" s="63"/>
      <c r="I9" s="63"/>
      <c r="J9" s="64"/>
      <c r="K9" s="64"/>
      <c r="L9" s="87"/>
    </row>
    <row r="10" spans="1:12" ht="24" customHeight="1">
      <c r="A10" s="6" t="s">
        <v>19</v>
      </c>
      <c r="B10" s="56"/>
      <c r="C10" s="56"/>
      <c r="D10" s="56"/>
      <c r="E10" s="56"/>
      <c r="F10" s="56"/>
      <c r="G10" s="56"/>
      <c r="H10" s="4"/>
      <c r="I10" s="4"/>
      <c r="J10" s="5"/>
      <c r="K10" s="5"/>
      <c r="L10" s="1"/>
    </row>
    <row r="11" spans="1:12" ht="30" customHeight="1">
      <c r="A11" s="7" t="s">
        <v>20</v>
      </c>
      <c r="B11" s="57"/>
      <c r="C11" s="57"/>
      <c r="D11" s="57"/>
      <c r="E11" s="57"/>
      <c r="F11" s="57"/>
      <c r="G11" s="57"/>
      <c r="H11" s="4"/>
      <c r="I11" s="4"/>
      <c r="J11" s="5"/>
      <c r="K11" s="5"/>
      <c r="L11" s="1"/>
    </row>
    <row r="12" spans="1:12" ht="31.5" customHeight="1">
      <c r="A12" s="8" t="s">
        <v>21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1"/>
    </row>
    <row r="13" spans="1:12" ht="75" customHeight="1">
      <c r="A13" s="50" t="s">
        <v>22</v>
      </c>
      <c r="B13" s="50" t="s">
        <v>23</v>
      </c>
      <c r="C13" s="50" t="s">
        <v>24</v>
      </c>
      <c r="D13" s="59" t="s">
        <v>25</v>
      </c>
      <c r="E13" s="50" t="s">
        <v>26</v>
      </c>
      <c r="F13" s="50" t="s">
        <v>27</v>
      </c>
      <c r="G13" s="9" t="s">
        <v>28</v>
      </c>
      <c r="H13" s="50" t="s">
        <v>29</v>
      </c>
      <c r="I13" s="50" t="s">
        <v>30</v>
      </c>
      <c r="J13" s="50" t="s">
        <v>31</v>
      </c>
      <c r="K13" s="50" t="s">
        <v>32</v>
      </c>
      <c r="L13" s="88"/>
    </row>
    <row r="14" spans="1:12" ht="18.75">
      <c r="A14" s="51"/>
      <c r="B14" s="51"/>
      <c r="C14" s="51"/>
      <c r="D14" s="60"/>
      <c r="E14" s="51"/>
      <c r="F14" s="51"/>
      <c r="G14" s="10" t="s">
        <v>33</v>
      </c>
      <c r="H14" s="51"/>
      <c r="I14" s="51"/>
      <c r="J14" s="51"/>
      <c r="K14" s="51"/>
      <c r="L14" s="88"/>
    </row>
    <row r="15" spans="1:12" ht="17.25" customHeight="1">
      <c r="A15" s="11" t="s">
        <v>34</v>
      </c>
      <c r="B15" s="26">
        <v>45064</v>
      </c>
      <c r="C15" s="26">
        <v>45064</v>
      </c>
      <c r="D15" s="12">
        <v>1</v>
      </c>
      <c r="E15" s="12">
        <v>100</v>
      </c>
      <c r="F15" s="20">
        <v>1</v>
      </c>
      <c r="G15" s="21">
        <f t="shared" ref="G15" si="0">+F15+(E15-1)</f>
        <v>100</v>
      </c>
      <c r="H15" s="13" t="s">
        <v>35</v>
      </c>
      <c r="I15" s="13" t="s">
        <v>36</v>
      </c>
      <c r="J15" s="27" t="s">
        <v>37</v>
      </c>
      <c r="K15" s="25"/>
      <c r="L15" s="1"/>
    </row>
    <row r="16" spans="1:12" ht="17.25" customHeight="1">
      <c r="A16" s="11" t="s">
        <v>38</v>
      </c>
      <c r="B16" s="26">
        <v>45064</v>
      </c>
      <c r="C16" s="26">
        <v>45064</v>
      </c>
      <c r="D16" s="12">
        <v>2</v>
      </c>
      <c r="E16" s="12">
        <v>1</v>
      </c>
      <c r="F16" s="20">
        <f t="shared" ref="F16:F62" si="1">+IF(E16=0,"0",(1+G15))</f>
        <v>101</v>
      </c>
      <c r="G16" s="21">
        <f t="shared" ref="G16:G62" si="2">+F16+(E16-1)</f>
        <v>101</v>
      </c>
      <c r="H16" s="13" t="s">
        <v>35</v>
      </c>
      <c r="I16" s="30" t="s">
        <v>39</v>
      </c>
      <c r="J16" s="27" t="s">
        <v>37</v>
      </c>
      <c r="K16" s="25"/>
      <c r="L16" s="1"/>
    </row>
    <row r="17" spans="1:12" ht="17.25" customHeight="1">
      <c r="A17" s="11" t="s">
        <v>40</v>
      </c>
      <c r="B17" s="26">
        <v>45064</v>
      </c>
      <c r="C17" s="26">
        <v>45064</v>
      </c>
      <c r="D17" s="12">
        <v>3</v>
      </c>
      <c r="E17" s="12">
        <v>7</v>
      </c>
      <c r="F17" s="20">
        <f t="shared" si="1"/>
        <v>102</v>
      </c>
      <c r="G17" s="21">
        <f t="shared" si="2"/>
        <v>108</v>
      </c>
      <c r="H17" s="13" t="s">
        <v>35</v>
      </c>
      <c r="I17" s="30" t="s">
        <v>41</v>
      </c>
      <c r="J17" s="27" t="s">
        <v>37</v>
      </c>
      <c r="K17" s="25"/>
      <c r="L17" s="1"/>
    </row>
    <row r="18" spans="1:12" ht="17.25" customHeight="1">
      <c r="A18" s="11" t="s">
        <v>42</v>
      </c>
      <c r="B18" s="26">
        <v>45064</v>
      </c>
      <c r="C18" s="26">
        <v>45064</v>
      </c>
      <c r="D18" s="12">
        <v>4</v>
      </c>
      <c r="E18" s="12">
        <v>37</v>
      </c>
      <c r="F18" s="20">
        <f t="shared" si="1"/>
        <v>109</v>
      </c>
      <c r="G18" s="21">
        <f t="shared" si="2"/>
        <v>145</v>
      </c>
      <c r="H18" s="13" t="s">
        <v>35</v>
      </c>
      <c r="I18" s="30" t="s">
        <v>43</v>
      </c>
      <c r="J18" s="27" t="s">
        <v>37</v>
      </c>
      <c r="K18" s="25"/>
      <c r="L18" s="1"/>
    </row>
    <row r="19" spans="1:12" ht="17.25" customHeight="1">
      <c r="A19" s="11" t="s">
        <v>44</v>
      </c>
      <c r="B19" s="26">
        <v>45064</v>
      </c>
      <c r="C19" s="26">
        <v>45064</v>
      </c>
      <c r="D19" s="12">
        <v>5</v>
      </c>
      <c r="E19" s="12">
        <v>4</v>
      </c>
      <c r="F19" s="20">
        <f t="shared" si="1"/>
        <v>146</v>
      </c>
      <c r="G19" s="21">
        <f t="shared" si="2"/>
        <v>149</v>
      </c>
      <c r="H19" s="13" t="s">
        <v>35</v>
      </c>
      <c r="I19" s="30" t="s">
        <v>45</v>
      </c>
      <c r="J19" s="27" t="s">
        <v>37</v>
      </c>
      <c r="K19" s="25"/>
      <c r="L19" s="1"/>
    </row>
    <row r="20" spans="1:12" ht="17.25" customHeight="1">
      <c r="A20" s="11" t="s">
        <v>46</v>
      </c>
      <c r="B20" s="26">
        <v>45064</v>
      </c>
      <c r="C20" s="26">
        <v>45064</v>
      </c>
      <c r="D20" s="12">
        <v>6</v>
      </c>
      <c r="E20" s="12">
        <v>88</v>
      </c>
      <c r="F20" s="20">
        <f t="shared" si="1"/>
        <v>150</v>
      </c>
      <c r="G20" s="21">
        <f t="shared" si="2"/>
        <v>237</v>
      </c>
      <c r="H20" s="13" t="s">
        <v>35</v>
      </c>
      <c r="I20" s="30" t="s">
        <v>47</v>
      </c>
      <c r="J20" s="27" t="s">
        <v>37</v>
      </c>
      <c r="K20" s="25"/>
      <c r="L20" s="1"/>
    </row>
    <row r="21" spans="1:12" ht="17.25" customHeight="1">
      <c r="A21" s="11" t="s">
        <v>48</v>
      </c>
      <c r="B21" s="26">
        <v>45064</v>
      </c>
      <c r="C21" s="26">
        <v>45064</v>
      </c>
      <c r="D21" s="12">
        <v>7</v>
      </c>
      <c r="E21" s="12">
        <v>2</v>
      </c>
      <c r="F21" s="20">
        <f t="shared" si="1"/>
        <v>238</v>
      </c>
      <c r="G21" s="21">
        <f t="shared" si="2"/>
        <v>239</v>
      </c>
      <c r="H21" s="13" t="s">
        <v>35</v>
      </c>
      <c r="I21" s="30" t="s">
        <v>49</v>
      </c>
      <c r="J21" s="27" t="s">
        <v>37</v>
      </c>
      <c r="K21" s="25"/>
      <c r="L21" s="1"/>
    </row>
    <row r="22" spans="1:12" ht="17.25" customHeight="1">
      <c r="A22" s="11" t="s">
        <v>50</v>
      </c>
      <c r="B22" s="26">
        <v>45064</v>
      </c>
      <c r="C22" s="26">
        <v>45064</v>
      </c>
      <c r="D22" s="12">
        <v>8</v>
      </c>
      <c r="E22" s="12">
        <v>4</v>
      </c>
      <c r="F22" s="20">
        <f t="shared" si="1"/>
        <v>240</v>
      </c>
      <c r="G22" s="21">
        <f t="shared" si="2"/>
        <v>243</v>
      </c>
      <c r="H22" s="13" t="s">
        <v>35</v>
      </c>
      <c r="I22" s="30" t="s">
        <v>51</v>
      </c>
      <c r="J22" s="27" t="s">
        <v>37</v>
      </c>
      <c r="K22" s="25"/>
      <c r="L22" s="1"/>
    </row>
    <row r="23" spans="1:12" ht="17.25" customHeight="1">
      <c r="A23" s="11" t="s">
        <v>52</v>
      </c>
      <c r="B23" s="26">
        <v>45064</v>
      </c>
      <c r="C23" s="26">
        <v>45064</v>
      </c>
      <c r="D23" s="12">
        <v>9</v>
      </c>
      <c r="E23" s="12">
        <v>26</v>
      </c>
      <c r="F23" s="20">
        <f t="shared" si="1"/>
        <v>244</v>
      </c>
      <c r="G23" s="21">
        <f t="shared" si="2"/>
        <v>269</v>
      </c>
      <c r="H23" s="13" t="s">
        <v>35</v>
      </c>
      <c r="I23" s="30" t="s">
        <v>53</v>
      </c>
      <c r="J23" s="27" t="s">
        <v>37</v>
      </c>
      <c r="K23" s="25"/>
      <c r="L23" s="1"/>
    </row>
    <row r="24" spans="1:12" ht="17.25" customHeight="1">
      <c r="A24" s="11" t="s">
        <v>54</v>
      </c>
      <c r="B24" s="26">
        <v>45064</v>
      </c>
      <c r="C24" s="26">
        <v>45064</v>
      </c>
      <c r="D24" s="12">
        <v>10</v>
      </c>
      <c r="E24" s="12">
        <v>2</v>
      </c>
      <c r="F24" s="20">
        <f t="shared" si="1"/>
        <v>270</v>
      </c>
      <c r="G24" s="21">
        <f t="shared" si="2"/>
        <v>271</v>
      </c>
      <c r="H24" s="13" t="s">
        <v>35</v>
      </c>
      <c r="I24" s="30" t="s">
        <v>55</v>
      </c>
      <c r="J24" s="27" t="s">
        <v>37</v>
      </c>
      <c r="K24" s="25"/>
      <c r="L24" s="1"/>
    </row>
    <row r="25" spans="1:12" ht="17.25" customHeight="1">
      <c r="A25" s="11" t="s">
        <v>56</v>
      </c>
      <c r="B25" s="26">
        <v>45064</v>
      </c>
      <c r="C25" s="26">
        <v>45064</v>
      </c>
      <c r="D25" s="12">
        <v>11</v>
      </c>
      <c r="E25" s="12">
        <v>2</v>
      </c>
      <c r="F25" s="20">
        <f t="shared" si="1"/>
        <v>272</v>
      </c>
      <c r="G25" s="21">
        <f t="shared" si="2"/>
        <v>273</v>
      </c>
      <c r="H25" s="13" t="s">
        <v>35</v>
      </c>
      <c r="I25" s="30" t="s">
        <v>57</v>
      </c>
      <c r="J25" s="27" t="s">
        <v>37</v>
      </c>
      <c r="K25" s="25"/>
      <c r="L25" s="1"/>
    </row>
    <row r="26" spans="1:12" ht="17.25" customHeight="1">
      <c r="A26" s="11" t="s">
        <v>58</v>
      </c>
      <c r="B26" s="26">
        <v>45064</v>
      </c>
      <c r="C26" s="26">
        <v>45064</v>
      </c>
      <c r="D26" s="12">
        <v>12</v>
      </c>
      <c r="E26" s="12">
        <v>22</v>
      </c>
      <c r="F26" s="20">
        <f t="shared" si="1"/>
        <v>274</v>
      </c>
      <c r="G26" s="21">
        <f t="shared" si="2"/>
        <v>295</v>
      </c>
      <c r="H26" s="13" t="s">
        <v>35</v>
      </c>
      <c r="I26" s="30" t="s">
        <v>59</v>
      </c>
      <c r="J26" s="27" t="s">
        <v>37</v>
      </c>
      <c r="K26" s="25"/>
      <c r="L26" s="1"/>
    </row>
    <row r="27" spans="1:12" ht="17.25" customHeight="1">
      <c r="A27" s="11" t="s">
        <v>60</v>
      </c>
      <c r="B27" s="26">
        <v>45064</v>
      </c>
      <c r="C27" s="26">
        <v>45064</v>
      </c>
      <c r="D27" s="12">
        <v>13</v>
      </c>
      <c r="E27" s="12">
        <v>1</v>
      </c>
      <c r="F27" s="20">
        <f t="shared" si="1"/>
        <v>296</v>
      </c>
      <c r="G27" s="21">
        <f t="shared" si="2"/>
        <v>296</v>
      </c>
      <c r="H27" s="13" t="s">
        <v>35</v>
      </c>
      <c r="I27" s="30" t="s">
        <v>61</v>
      </c>
      <c r="J27" s="27" t="s">
        <v>37</v>
      </c>
      <c r="K27" s="25"/>
      <c r="L27" s="1"/>
    </row>
    <row r="28" spans="1:12" ht="17.25" customHeight="1">
      <c r="A28" s="11" t="s">
        <v>62</v>
      </c>
      <c r="B28" s="26">
        <v>45064</v>
      </c>
      <c r="C28" s="26">
        <v>45064</v>
      </c>
      <c r="D28" s="12">
        <v>14</v>
      </c>
      <c r="E28" s="12">
        <v>2</v>
      </c>
      <c r="F28" s="20">
        <f t="shared" si="1"/>
        <v>297</v>
      </c>
      <c r="G28" s="21">
        <f t="shared" si="2"/>
        <v>298</v>
      </c>
      <c r="H28" s="13" t="s">
        <v>35</v>
      </c>
      <c r="I28" s="30" t="s">
        <v>63</v>
      </c>
      <c r="J28" s="27" t="s">
        <v>37</v>
      </c>
      <c r="K28" s="25"/>
      <c r="L28" s="1"/>
    </row>
    <row r="29" spans="1:12" ht="17.25" customHeight="1">
      <c r="A29" s="11" t="s">
        <v>64</v>
      </c>
      <c r="B29" s="26">
        <v>45064</v>
      </c>
      <c r="C29" s="26">
        <v>45064</v>
      </c>
      <c r="D29" s="12">
        <v>15</v>
      </c>
      <c r="E29" s="12">
        <v>1</v>
      </c>
      <c r="F29" s="20">
        <f t="shared" si="1"/>
        <v>299</v>
      </c>
      <c r="G29" s="21">
        <f t="shared" si="2"/>
        <v>299</v>
      </c>
      <c r="H29" s="13" t="s">
        <v>35</v>
      </c>
      <c r="I29" s="30" t="s">
        <v>65</v>
      </c>
      <c r="J29" s="27" t="s">
        <v>37</v>
      </c>
      <c r="K29" s="25"/>
      <c r="L29" s="1"/>
    </row>
    <row r="30" spans="1:12" ht="17.25" customHeight="1">
      <c r="A30" s="11" t="s">
        <v>66</v>
      </c>
      <c r="B30" s="26">
        <v>45064</v>
      </c>
      <c r="C30" s="26">
        <v>45064</v>
      </c>
      <c r="D30" s="12">
        <v>16</v>
      </c>
      <c r="E30" s="12">
        <v>89</v>
      </c>
      <c r="F30" s="20">
        <f t="shared" si="1"/>
        <v>300</v>
      </c>
      <c r="G30" s="21">
        <f t="shared" si="2"/>
        <v>388</v>
      </c>
      <c r="H30" s="13" t="s">
        <v>35</v>
      </c>
      <c r="I30" s="30" t="s">
        <v>67</v>
      </c>
      <c r="J30" s="27" t="s">
        <v>37</v>
      </c>
      <c r="K30" s="25"/>
      <c r="L30" s="1"/>
    </row>
    <row r="31" spans="1:12" ht="17.25" customHeight="1">
      <c r="A31" s="28" t="s">
        <v>68</v>
      </c>
      <c r="B31" s="26">
        <v>45064</v>
      </c>
      <c r="C31" s="26">
        <v>45064</v>
      </c>
      <c r="D31" s="12">
        <v>17</v>
      </c>
      <c r="E31" s="12">
        <v>3</v>
      </c>
      <c r="F31" s="20">
        <f t="shared" si="1"/>
        <v>389</v>
      </c>
      <c r="G31" s="21">
        <f t="shared" si="2"/>
        <v>391</v>
      </c>
      <c r="H31" s="13" t="s">
        <v>35</v>
      </c>
      <c r="I31" s="30" t="s">
        <v>69</v>
      </c>
      <c r="J31" s="27" t="s">
        <v>70</v>
      </c>
      <c r="K31" s="25"/>
      <c r="L31" s="1"/>
    </row>
    <row r="32" spans="1:12" ht="17.25" customHeight="1">
      <c r="A32" s="11" t="s">
        <v>71</v>
      </c>
      <c r="B32" s="26">
        <v>45064</v>
      </c>
      <c r="C32" s="26">
        <v>45064</v>
      </c>
      <c r="D32" s="12">
        <v>18</v>
      </c>
      <c r="E32" s="12">
        <v>2</v>
      </c>
      <c r="F32" s="20">
        <f t="shared" si="1"/>
        <v>392</v>
      </c>
      <c r="G32" s="21">
        <f t="shared" si="2"/>
        <v>393</v>
      </c>
      <c r="H32" s="13" t="s">
        <v>35</v>
      </c>
      <c r="I32" s="30" t="s">
        <v>72</v>
      </c>
      <c r="J32" s="27" t="s">
        <v>70</v>
      </c>
      <c r="K32" s="29"/>
      <c r="L32" s="1"/>
    </row>
    <row r="33" spans="1:12" ht="17.25" customHeight="1">
      <c r="A33" s="11" t="s">
        <v>73</v>
      </c>
      <c r="B33" s="26">
        <v>45064</v>
      </c>
      <c r="C33" s="26">
        <v>45064</v>
      </c>
      <c r="D33" s="12">
        <v>19</v>
      </c>
      <c r="E33" s="12">
        <v>2</v>
      </c>
      <c r="F33" s="20">
        <f t="shared" si="1"/>
        <v>394</v>
      </c>
      <c r="G33" s="21">
        <f t="shared" si="2"/>
        <v>395</v>
      </c>
      <c r="H33" s="13" t="s">
        <v>35</v>
      </c>
      <c r="I33" s="30" t="s">
        <v>74</v>
      </c>
      <c r="J33" s="27" t="s">
        <v>70</v>
      </c>
      <c r="K33" s="25"/>
      <c r="L33" s="1"/>
    </row>
    <row r="34" spans="1:12" ht="17.25" customHeight="1">
      <c r="A34" s="11" t="s">
        <v>75</v>
      </c>
      <c r="B34" s="26">
        <v>45064</v>
      </c>
      <c r="C34" s="26">
        <v>45064</v>
      </c>
      <c r="D34" s="12">
        <v>20</v>
      </c>
      <c r="E34" s="12">
        <v>5</v>
      </c>
      <c r="F34" s="20">
        <f t="shared" si="1"/>
        <v>396</v>
      </c>
      <c r="G34" s="21">
        <f t="shared" si="2"/>
        <v>400</v>
      </c>
      <c r="H34" s="13" t="s">
        <v>35</v>
      </c>
      <c r="I34" s="30" t="s">
        <v>76</v>
      </c>
      <c r="J34" s="27" t="s">
        <v>70</v>
      </c>
      <c r="K34" s="25"/>
      <c r="L34" s="1"/>
    </row>
    <row r="35" spans="1:12" ht="17.25" customHeight="1">
      <c r="A35" s="11" t="s">
        <v>77</v>
      </c>
      <c r="B35" s="26">
        <v>45064</v>
      </c>
      <c r="C35" s="26">
        <v>45064</v>
      </c>
      <c r="D35" s="12">
        <v>21</v>
      </c>
      <c r="E35" s="12">
        <v>165</v>
      </c>
      <c r="F35" s="20">
        <f t="shared" si="1"/>
        <v>401</v>
      </c>
      <c r="G35" s="21">
        <f t="shared" si="2"/>
        <v>565</v>
      </c>
      <c r="H35" s="13" t="s">
        <v>35</v>
      </c>
      <c r="I35" s="30" t="s">
        <v>78</v>
      </c>
      <c r="J35" s="27" t="s">
        <v>70</v>
      </c>
      <c r="K35" s="25"/>
      <c r="L35" s="1"/>
    </row>
    <row r="36" spans="1:12" ht="17.25" customHeight="1">
      <c r="A36" s="11" t="s">
        <v>79</v>
      </c>
      <c r="B36" s="26">
        <v>45064</v>
      </c>
      <c r="C36" s="26">
        <v>45064</v>
      </c>
      <c r="D36" s="12">
        <v>22</v>
      </c>
      <c r="E36" s="12">
        <v>5</v>
      </c>
      <c r="F36" s="20">
        <f t="shared" si="1"/>
        <v>566</v>
      </c>
      <c r="G36" s="21">
        <f t="shared" si="2"/>
        <v>570</v>
      </c>
      <c r="H36" s="13" t="s">
        <v>35</v>
      </c>
      <c r="I36" s="30" t="s">
        <v>80</v>
      </c>
      <c r="J36" s="27" t="s">
        <v>70</v>
      </c>
      <c r="K36" s="25"/>
      <c r="L36" s="1"/>
    </row>
    <row r="37" spans="1:12" ht="17.25" customHeight="1">
      <c r="A37" s="11" t="s">
        <v>81</v>
      </c>
      <c r="B37" s="26">
        <v>45064</v>
      </c>
      <c r="C37" s="26">
        <v>45064</v>
      </c>
      <c r="D37" s="12">
        <v>23</v>
      </c>
      <c r="E37" s="12">
        <v>9</v>
      </c>
      <c r="F37" s="20">
        <f t="shared" si="1"/>
        <v>571</v>
      </c>
      <c r="G37" s="21">
        <f t="shared" si="2"/>
        <v>579</v>
      </c>
      <c r="H37" s="13" t="s">
        <v>35</v>
      </c>
      <c r="I37" s="30" t="s">
        <v>82</v>
      </c>
      <c r="J37" s="27" t="s">
        <v>70</v>
      </c>
      <c r="K37" s="25"/>
      <c r="L37" s="1"/>
    </row>
    <row r="38" spans="1:12" ht="17.25" customHeight="1">
      <c r="A38" s="11" t="s">
        <v>83</v>
      </c>
      <c r="B38" s="26">
        <v>45064</v>
      </c>
      <c r="C38" s="26">
        <v>45064</v>
      </c>
      <c r="D38" s="12">
        <v>24</v>
      </c>
      <c r="E38" s="12">
        <v>7</v>
      </c>
      <c r="F38" s="20">
        <f t="shared" si="1"/>
        <v>580</v>
      </c>
      <c r="G38" s="21">
        <f t="shared" si="2"/>
        <v>586</v>
      </c>
      <c r="H38" s="13" t="s">
        <v>35</v>
      </c>
      <c r="I38" s="30" t="s">
        <v>84</v>
      </c>
      <c r="J38" s="27" t="s">
        <v>70</v>
      </c>
      <c r="K38" s="25"/>
      <c r="L38" s="1"/>
    </row>
    <row r="39" spans="1:12" ht="17.25" customHeight="1">
      <c r="A39" s="11" t="s">
        <v>85</v>
      </c>
      <c r="B39" s="26">
        <v>45064</v>
      </c>
      <c r="C39" s="26">
        <v>45064</v>
      </c>
      <c r="D39" s="12">
        <v>25</v>
      </c>
      <c r="E39" s="12">
        <v>1</v>
      </c>
      <c r="F39" s="20">
        <f t="shared" si="1"/>
        <v>587</v>
      </c>
      <c r="G39" s="21">
        <f t="shared" si="2"/>
        <v>587</v>
      </c>
      <c r="H39" s="13" t="s">
        <v>35</v>
      </c>
      <c r="I39" s="30" t="s">
        <v>86</v>
      </c>
      <c r="J39" s="27" t="s">
        <v>70</v>
      </c>
      <c r="K39" s="25"/>
      <c r="L39" s="1"/>
    </row>
    <row r="40" spans="1:12" ht="17.25" customHeight="1">
      <c r="A40" s="37" t="s">
        <v>87</v>
      </c>
      <c r="B40" s="26">
        <v>45064</v>
      </c>
      <c r="C40" s="26">
        <v>45064</v>
      </c>
      <c r="D40" s="12">
        <v>26</v>
      </c>
      <c r="E40" s="38">
        <v>34</v>
      </c>
      <c r="F40" s="20">
        <f t="shared" si="1"/>
        <v>588</v>
      </c>
      <c r="G40" s="21">
        <f t="shared" si="2"/>
        <v>621</v>
      </c>
      <c r="H40" s="13" t="s">
        <v>35</v>
      </c>
      <c r="I40" s="30" t="s">
        <v>88</v>
      </c>
      <c r="J40" s="27" t="s">
        <v>70</v>
      </c>
      <c r="K40" s="25"/>
      <c r="L40" s="1"/>
    </row>
    <row r="41" spans="1:12" ht="17.25" customHeight="1">
      <c r="A41" s="31" t="s">
        <v>89</v>
      </c>
      <c r="B41" s="26">
        <v>45064</v>
      </c>
      <c r="C41" s="26">
        <v>45064</v>
      </c>
      <c r="D41" s="12">
        <v>27</v>
      </c>
      <c r="E41" s="33">
        <v>4</v>
      </c>
      <c r="F41" s="20">
        <f t="shared" si="1"/>
        <v>622</v>
      </c>
      <c r="G41" s="21">
        <f t="shared" si="2"/>
        <v>625</v>
      </c>
      <c r="H41" s="13" t="s">
        <v>35</v>
      </c>
      <c r="I41" s="41" t="s">
        <v>90</v>
      </c>
      <c r="J41" s="27" t="s">
        <v>70</v>
      </c>
      <c r="K41" s="39"/>
      <c r="L41" s="1"/>
    </row>
    <row r="42" spans="1:12" ht="17.25" customHeight="1">
      <c r="A42" s="31" t="s">
        <v>91</v>
      </c>
      <c r="B42" s="26">
        <v>45064</v>
      </c>
      <c r="C42" s="26">
        <v>45064</v>
      </c>
      <c r="D42" s="12">
        <v>28</v>
      </c>
      <c r="E42" s="33">
        <v>1</v>
      </c>
      <c r="F42" s="20">
        <f t="shared" si="1"/>
        <v>626</v>
      </c>
      <c r="G42" s="21">
        <f t="shared" si="2"/>
        <v>626</v>
      </c>
      <c r="H42" s="13" t="s">
        <v>35</v>
      </c>
      <c r="I42" s="40" t="s">
        <v>92</v>
      </c>
      <c r="J42" s="27" t="s">
        <v>70</v>
      </c>
      <c r="K42" s="36"/>
      <c r="L42" s="1"/>
    </row>
    <row r="43" spans="1:12" ht="17.25" customHeight="1">
      <c r="A43" s="31" t="s">
        <v>93</v>
      </c>
      <c r="B43" s="32">
        <v>45065</v>
      </c>
      <c r="C43" s="32">
        <v>45065</v>
      </c>
      <c r="D43" s="12">
        <v>29</v>
      </c>
      <c r="E43" s="33">
        <v>3</v>
      </c>
      <c r="F43" s="20">
        <f t="shared" si="1"/>
        <v>627</v>
      </c>
      <c r="G43" s="21">
        <f t="shared" si="2"/>
        <v>629</v>
      </c>
      <c r="H43" s="13" t="s">
        <v>35</v>
      </c>
      <c r="I43" s="40" t="s">
        <v>94</v>
      </c>
      <c r="J43" s="27" t="s">
        <v>70</v>
      </c>
      <c r="K43" s="36"/>
      <c r="L43" s="1"/>
    </row>
    <row r="44" spans="1:12" ht="17.25" customHeight="1">
      <c r="A44" s="31" t="s">
        <v>95</v>
      </c>
      <c r="B44" s="32">
        <v>45279</v>
      </c>
      <c r="C44" s="32">
        <v>45279</v>
      </c>
      <c r="D44" s="12">
        <v>30</v>
      </c>
      <c r="E44" s="33">
        <v>8</v>
      </c>
      <c r="F44" s="20">
        <f t="shared" si="1"/>
        <v>630</v>
      </c>
      <c r="G44" s="21">
        <f t="shared" si="2"/>
        <v>637</v>
      </c>
      <c r="H44" s="13" t="s">
        <v>35</v>
      </c>
      <c r="I44" s="34" t="s">
        <v>96</v>
      </c>
      <c r="J44" s="27" t="s">
        <v>70</v>
      </c>
      <c r="K44" s="36"/>
      <c r="L44" s="1"/>
    </row>
    <row r="45" spans="1:12" ht="17.25" customHeight="1">
      <c r="A45" s="31" t="s">
        <v>97</v>
      </c>
      <c r="B45" s="32">
        <v>45544</v>
      </c>
      <c r="C45" s="32">
        <v>45545</v>
      </c>
      <c r="D45" s="12">
        <v>31</v>
      </c>
      <c r="E45" s="33">
        <v>21</v>
      </c>
      <c r="F45" s="20">
        <f t="shared" si="1"/>
        <v>638</v>
      </c>
      <c r="G45" s="21">
        <f t="shared" si="2"/>
        <v>658</v>
      </c>
      <c r="H45" s="13" t="s">
        <v>35</v>
      </c>
      <c r="I45" s="34"/>
      <c r="J45" s="27" t="s">
        <v>70</v>
      </c>
      <c r="K45" s="36"/>
      <c r="L45" s="1"/>
    </row>
    <row r="46" spans="1:12" ht="17.25" customHeight="1">
      <c r="A46" s="31" t="s">
        <v>98</v>
      </c>
      <c r="B46" s="32">
        <v>45716</v>
      </c>
      <c r="C46" s="32">
        <v>45719</v>
      </c>
      <c r="D46" s="12">
        <v>32</v>
      </c>
      <c r="E46" s="33">
        <v>93</v>
      </c>
      <c r="F46" s="20">
        <f t="shared" si="1"/>
        <v>659</v>
      </c>
      <c r="G46" s="21">
        <f t="shared" si="2"/>
        <v>751</v>
      </c>
      <c r="H46" s="13" t="s">
        <v>35</v>
      </c>
      <c r="I46" s="34"/>
      <c r="J46" s="27" t="s">
        <v>70</v>
      </c>
      <c r="K46" s="36"/>
      <c r="L46" s="1"/>
    </row>
    <row r="47" spans="1:12" ht="17.25" customHeight="1">
      <c r="A47" s="31" t="s">
        <v>99</v>
      </c>
      <c r="B47" s="32">
        <v>45723</v>
      </c>
      <c r="C47" s="32">
        <v>45723</v>
      </c>
      <c r="D47" s="12">
        <v>33</v>
      </c>
      <c r="E47" s="33">
        <v>7</v>
      </c>
      <c r="F47" s="20">
        <f t="shared" si="1"/>
        <v>752</v>
      </c>
      <c r="G47" s="21">
        <f t="shared" si="2"/>
        <v>758</v>
      </c>
      <c r="H47" s="13" t="s">
        <v>35</v>
      </c>
      <c r="I47" s="34"/>
      <c r="J47" s="27" t="s">
        <v>70</v>
      </c>
      <c r="K47" s="36"/>
      <c r="L47" s="1"/>
    </row>
    <row r="48" spans="1:12" ht="17.25" customHeight="1">
      <c r="A48" s="31"/>
      <c r="B48" s="32"/>
      <c r="C48" s="32"/>
      <c r="D48" s="12">
        <v>34</v>
      </c>
      <c r="E48" s="33"/>
      <c r="F48" s="20" t="str">
        <f t="shared" si="1"/>
        <v>0</v>
      </c>
      <c r="G48" s="21">
        <f t="shared" si="2"/>
        <v>-1</v>
      </c>
      <c r="H48" s="13" t="s">
        <v>35</v>
      </c>
      <c r="I48" s="34"/>
      <c r="J48" s="27" t="s">
        <v>70</v>
      </c>
      <c r="K48" s="36"/>
      <c r="L48" s="1"/>
    </row>
    <row r="49" spans="1:12" ht="17.25" customHeight="1">
      <c r="A49" s="31"/>
      <c r="B49" s="32"/>
      <c r="C49" s="32"/>
      <c r="D49" s="12">
        <v>35</v>
      </c>
      <c r="E49" s="33"/>
      <c r="F49" s="20" t="str">
        <f t="shared" si="1"/>
        <v>0</v>
      </c>
      <c r="G49" s="21">
        <f t="shared" si="2"/>
        <v>-1</v>
      </c>
      <c r="H49" s="13" t="s">
        <v>35</v>
      </c>
      <c r="I49" s="34"/>
      <c r="J49" s="27" t="s">
        <v>70</v>
      </c>
      <c r="K49" s="36"/>
      <c r="L49" s="1"/>
    </row>
    <row r="50" spans="1:12" ht="17.25" customHeight="1">
      <c r="A50" s="31"/>
      <c r="B50" s="32"/>
      <c r="C50" s="32"/>
      <c r="D50" s="12">
        <v>36</v>
      </c>
      <c r="E50" s="33"/>
      <c r="F50" s="20" t="str">
        <f t="shared" si="1"/>
        <v>0</v>
      </c>
      <c r="G50" s="21">
        <f t="shared" si="2"/>
        <v>-1</v>
      </c>
      <c r="H50" s="13" t="s">
        <v>35</v>
      </c>
      <c r="I50" s="34"/>
      <c r="J50" s="27" t="s">
        <v>70</v>
      </c>
      <c r="K50" s="36"/>
      <c r="L50" s="1"/>
    </row>
    <row r="51" spans="1:12" ht="17.25" customHeight="1">
      <c r="A51" s="31"/>
      <c r="B51" s="32"/>
      <c r="C51" s="32"/>
      <c r="D51" s="33"/>
      <c r="E51" s="33"/>
      <c r="F51" s="20" t="str">
        <f t="shared" si="1"/>
        <v>0</v>
      </c>
      <c r="G51" s="21">
        <f t="shared" si="2"/>
        <v>-1</v>
      </c>
      <c r="H51" s="13"/>
      <c r="I51" s="34"/>
      <c r="J51" s="35"/>
      <c r="K51" s="36"/>
      <c r="L51" s="1"/>
    </row>
    <row r="52" spans="1:12" ht="17.25" customHeight="1">
      <c r="A52" s="31"/>
      <c r="B52" s="32"/>
      <c r="C52" s="32"/>
      <c r="D52" s="33"/>
      <c r="E52" s="33"/>
      <c r="F52" s="20" t="str">
        <f t="shared" si="1"/>
        <v>0</v>
      </c>
      <c r="G52" s="21">
        <f t="shared" si="2"/>
        <v>-1</v>
      </c>
      <c r="H52" s="13"/>
      <c r="I52" s="34"/>
      <c r="J52" s="35"/>
      <c r="K52" s="36"/>
      <c r="L52" s="1"/>
    </row>
    <row r="53" spans="1:12" ht="17.25" customHeight="1">
      <c r="A53" s="31"/>
      <c r="B53" s="32"/>
      <c r="C53" s="32"/>
      <c r="D53" s="33"/>
      <c r="E53" s="33"/>
      <c r="F53" s="20" t="str">
        <f t="shared" si="1"/>
        <v>0</v>
      </c>
      <c r="G53" s="21">
        <f t="shared" si="2"/>
        <v>-1</v>
      </c>
      <c r="H53" s="13"/>
      <c r="I53" s="34"/>
      <c r="J53" s="35"/>
      <c r="K53" s="36"/>
      <c r="L53" s="1"/>
    </row>
    <row r="54" spans="1:12" ht="17.25" customHeight="1">
      <c r="A54" s="31"/>
      <c r="B54" s="32"/>
      <c r="C54" s="32"/>
      <c r="D54" s="33"/>
      <c r="E54" s="33"/>
      <c r="F54" s="20" t="str">
        <f t="shared" si="1"/>
        <v>0</v>
      </c>
      <c r="G54" s="21">
        <f t="shared" si="2"/>
        <v>-1</v>
      </c>
      <c r="H54" s="13"/>
      <c r="I54" s="34"/>
      <c r="J54" s="35"/>
      <c r="K54" s="36"/>
      <c r="L54" s="1"/>
    </row>
    <row r="55" spans="1:12" ht="17.25" customHeight="1">
      <c r="A55" s="31"/>
      <c r="B55" s="32"/>
      <c r="C55" s="32"/>
      <c r="D55" s="33"/>
      <c r="E55" s="33"/>
      <c r="F55" s="20" t="str">
        <f t="shared" si="1"/>
        <v>0</v>
      </c>
      <c r="G55" s="21">
        <f t="shared" si="2"/>
        <v>-1</v>
      </c>
      <c r="H55" s="13"/>
      <c r="I55" s="34"/>
      <c r="J55" s="35"/>
      <c r="K55" s="36"/>
      <c r="L55" s="1"/>
    </row>
    <row r="56" spans="1:12" ht="17.25" customHeight="1">
      <c r="A56" s="31"/>
      <c r="B56" s="32"/>
      <c r="C56" s="32"/>
      <c r="D56" s="33"/>
      <c r="E56" s="33"/>
      <c r="F56" s="20" t="str">
        <f t="shared" si="1"/>
        <v>0</v>
      </c>
      <c r="G56" s="21">
        <f t="shared" si="2"/>
        <v>-1</v>
      </c>
      <c r="H56" s="13"/>
      <c r="I56" s="34"/>
      <c r="J56" s="35"/>
      <c r="K56" s="36"/>
      <c r="L56" s="1"/>
    </row>
    <row r="57" spans="1:12" ht="17.25" customHeight="1">
      <c r="A57" s="31"/>
      <c r="B57" s="32"/>
      <c r="C57" s="32"/>
      <c r="D57" s="33"/>
      <c r="E57" s="33"/>
      <c r="F57" s="20" t="str">
        <f t="shared" si="1"/>
        <v>0</v>
      </c>
      <c r="G57" s="21">
        <f t="shared" si="2"/>
        <v>-1</v>
      </c>
      <c r="H57" s="13"/>
      <c r="I57" s="34"/>
      <c r="J57" s="35"/>
      <c r="K57" s="36"/>
      <c r="L57" s="1"/>
    </row>
    <row r="58" spans="1:12" ht="17.25" customHeight="1">
      <c r="A58" s="42" t="s">
        <v>100</v>
      </c>
      <c r="B58" s="43">
        <v>45064</v>
      </c>
      <c r="C58" s="43">
        <v>45064</v>
      </c>
      <c r="D58" s="44"/>
      <c r="E58" s="44"/>
      <c r="F58" s="20" t="str">
        <f t="shared" si="1"/>
        <v>0</v>
      </c>
      <c r="G58" s="21">
        <f t="shared" si="2"/>
        <v>-1</v>
      </c>
      <c r="H58" s="13" t="s">
        <v>35</v>
      </c>
      <c r="I58" s="45" t="s">
        <v>101</v>
      </c>
      <c r="J58" s="46" t="s">
        <v>37</v>
      </c>
      <c r="K58" s="47"/>
      <c r="L58" s="1"/>
    </row>
    <row r="59" spans="1:12" ht="17.25" customHeight="1">
      <c r="A59" s="11" t="s">
        <v>102</v>
      </c>
      <c r="B59" s="26">
        <v>45064</v>
      </c>
      <c r="C59" s="26">
        <v>45064</v>
      </c>
      <c r="D59" s="12"/>
      <c r="E59" s="12"/>
      <c r="F59" s="20" t="str">
        <f t="shared" si="1"/>
        <v>0</v>
      </c>
      <c r="G59" s="21">
        <f t="shared" si="2"/>
        <v>-1</v>
      </c>
      <c r="H59" s="13" t="s">
        <v>35</v>
      </c>
      <c r="I59" s="13" t="s">
        <v>103</v>
      </c>
      <c r="J59" s="46" t="s">
        <v>37</v>
      </c>
      <c r="K59" s="25"/>
      <c r="L59" s="1"/>
    </row>
    <row r="60" spans="1:12" ht="17.25" customHeight="1">
      <c r="A60" s="11" t="s">
        <v>104</v>
      </c>
      <c r="B60" s="26">
        <v>45064</v>
      </c>
      <c r="C60" s="26">
        <v>45064</v>
      </c>
      <c r="D60" s="12"/>
      <c r="E60" s="12"/>
      <c r="F60" s="20" t="str">
        <f t="shared" si="1"/>
        <v>0</v>
      </c>
      <c r="G60" s="21">
        <f t="shared" si="2"/>
        <v>-1</v>
      </c>
      <c r="H60" s="13" t="s">
        <v>35</v>
      </c>
      <c r="I60" s="13" t="s">
        <v>105</v>
      </c>
      <c r="J60" s="46" t="s">
        <v>37</v>
      </c>
      <c r="K60" s="25"/>
      <c r="L60" s="1"/>
    </row>
    <row r="61" spans="1:12" ht="17.25" customHeight="1">
      <c r="A61" s="11" t="s">
        <v>106</v>
      </c>
      <c r="B61" s="26">
        <v>45064</v>
      </c>
      <c r="C61" s="26">
        <v>45064</v>
      </c>
      <c r="D61" s="12"/>
      <c r="E61" s="12"/>
      <c r="F61" s="20" t="str">
        <f t="shared" si="1"/>
        <v>0</v>
      </c>
      <c r="G61" s="21">
        <f t="shared" si="2"/>
        <v>-1</v>
      </c>
      <c r="H61" s="13" t="s">
        <v>35</v>
      </c>
      <c r="I61" s="13" t="s">
        <v>107</v>
      </c>
      <c r="J61" s="27" t="s">
        <v>70</v>
      </c>
      <c r="K61" s="25"/>
      <c r="L61" s="1"/>
    </row>
    <row r="62" spans="1:12" ht="17.25" customHeight="1">
      <c r="A62" s="11" t="s">
        <v>108</v>
      </c>
      <c r="B62" s="26">
        <v>45064</v>
      </c>
      <c r="C62" s="26">
        <v>45064</v>
      </c>
      <c r="D62" s="12"/>
      <c r="E62" s="12"/>
      <c r="F62" s="20" t="str">
        <f t="shared" si="1"/>
        <v>0</v>
      </c>
      <c r="G62" s="21">
        <f t="shared" si="2"/>
        <v>-1</v>
      </c>
      <c r="H62" s="13" t="s">
        <v>35</v>
      </c>
      <c r="I62" s="13" t="s">
        <v>109</v>
      </c>
      <c r="J62" s="27" t="s">
        <v>70</v>
      </c>
      <c r="K62" s="25"/>
      <c r="L62" s="1"/>
    </row>
    <row r="63" spans="1:12" ht="23.25">
      <c r="A63" s="14" t="s">
        <v>110</v>
      </c>
      <c r="B63" s="15"/>
      <c r="C63" s="52"/>
      <c r="D63" s="53"/>
      <c r="E63" s="53"/>
      <c r="F63" s="53"/>
      <c r="G63" s="53"/>
      <c r="H63" s="53"/>
      <c r="I63" s="53"/>
      <c r="J63" s="53"/>
      <c r="K63" s="53"/>
      <c r="L63" s="1"/>
    </row>
    <row r="64" spans="1:12" ht="32.25" customHeight="1">
      <c r="A64" s="16" t="s">
        <v>111</v>
      </c>
      <c r="B64" s="54" t="s">
        <v>112</v>
      </c>
      <c r="C64" s="89"/>
      <c r="D64" s="90"/>
      <c r="E64" s="18"/>
      <c r="F64" s="90"/>
      <c r="G64" s="90"/>
      <c r="H64" s="90"/>
      <c r="I64" s="90"/>
      <c r="J64" s="90"/>
      <c r="K64" s="90"/>
      <c r="L64" s="87"/>
    </row>
    <row r="65" spans="1:12" ht="20.25" customHeight="1">
      <c r="A65" s="17" t="s">
        <v>113</v>
      </c>
      <c r="B65" s="55"/>
      <c r="C65" s="88"/>
      <c r="D65" s="87"/>
      <c r="E65" s="1"/>
      <c r="F65" s="87"/>
      <c r="G65" s="87"/>
      <c r="H65" s="87"/>
      <c r="I65" s="87"/>
      <c r="J65" s="87"/>
      <c r="K65" s="87"/>
      <c r="L65" s="87"/>
    </row>
    <row r="66" spans="1:12">
      <c r="A66" s="19"/>
      <c r="B66" s="1"/>
      <c r="C66" s="1"/>
      <c r="D66" s="48"/>
      <c r="E66" s="48"/>
      <c r="F66" s="48"/>
      <c r="G66" s="49"/>
      <c r="H66" s="49"/>
      <c r="I66" s="49"/>
      <c r="J66" s="49"/>
      <c r="K66" s="1"/>
      <c r="L66" s="1"/>
    </row>
    <row r="67" spans="1:12">
      <c r="A67" s="1"/>
      <c r="B67" s="1"/>
      <c r="C67" s="1"/>
      <c r="D67" s="1"/>
      <c r="E67" s="1"/>
      <c r="F67" s="1"/>
      <c r="G67" s="49"/>
      <c r="H67" s="49"/>
      <c r="I67" s="49"/>
      <c r="J67" s="49"/>
      <c r="K67" s="1"/>
      <c r="L67" s="1"/>
    </row>
  </sheetData>
  <mergeCells count="45">
    <mergeCell ref="A1:K1"/>
    <mergeCell ref="B2:G2"/>
    <mergeCell ref="H2:K2"/>
    <mergeCell ref="H3:I4"/>
    <mergeCell ref="J3:K4"/>
    <mergeCell ref="B3:G3"/>
    <mergeCell ref="B4:G4"/>
    <mergeCell ref="B5:G5"/>
    <mergeCell ref="B6:G7"/>
    <mergeCell ref="H6:I7"/>
    <mergeCell ref="J6:K7"/>
    <mergeCell ref="H5:K5"/>
    <mergeCell ref="L6:L7"/>
    <mergeCell ref="B8:G9"/>
    <mergeCell ref="H8:I9"/>
    <mergeCell ref="J8:K9"/>
    <mergeCell ref="L8:L9"/>
    <mergeCell ref="B10:G10"/>
    <mergeCell ref="B11:G11"/>
    <mergeCell ref="B12:K12"/>
    <mergeCell ref="A13:A14"/>
    <mergeCell ref="B13:B14"/>
    <mergeCell ref="C13:C14"/>
    <mergeCell ref="D13:D14"/>
    <mergeCell ref="F13:F14"/>
    <mergeCell ref="H13:H14"/>
    <mergeCell ref="B64:B65"/>
    <mergeCell ref="C64:C65"/>
    <mergeCell ref="D64:D65"/>
    <mergeCell ref="F64:F65"/>
    <mergeCell ref="G64:G65"/>
    <mergeCell ref="K64:K65"/>
    <mergeCell ref="L64:L65"/>
    <mergeCell ref="I13:I14"/>
    <mergeCell ref="J13:J14"/>
    <mergeCell ref="K13:K14"/>
    <mergeCell ref="L13:L14"/>
    <mergeCell ref="C63:K63"/>
    <mergeCell ref="D66:F66"/>
    <mergeCell ref="G66:J66"/>
    <mergeCell ref="G67:J67"/>
    <mergeCell ref="E13:E14"/>
    <mergeCell ref="H64:H65"/>
    <mergeCell ref="I64:I65"/>
    <mergeCell ref="J64:J65"/>
  </mergeCells>
  <pageMargins left="0.7" right="0.7" top="0.75" bottom="0.75" header="0.3" footer="0.3"/>
  <pageSetup paperSize="1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Rama Judicial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William Alfredo Gomez Tovar</dc:creator>
  <cp:keywords/>
  <dc:description/>
  <cp:lastModifiedBy>Juzgado 18 Laboral Circuito - Bogotá - Bogotá D.C.</cp:lastModifiedBy>
  <cp:revision/>
  <dcterms:created xsi:type="dcterms:W3CDTF">2022-10-10T15:36:55Z</dcterms:created>
  <dcterms:modified xsi:type="dcterms:W3CDTF">2025-03-07T22:15:56Z</dcterms:modified>
  <cp:category/>
  <cp:contentStatus/>
</cp:coreProperties>
</file>