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filterPrivacy="1" defaultThemeVersion="124226"/>
  <xr:revisionPtr revIDLastSave="0" documentId="13_ncr:1_{2DA3486F-82FD-46E5-B670-ABDD13EA1E1E}" xr6:coauthVersionLast="37" xr6:coauthVersionMax="37" xr10:uidLastSave="{00000000-0000-0000-0000-000000000000}"/>
  <bookViews>
    <workbookView xWindow="0" yWindow="0" windowWidth="24720" windowHeight="12225" tabRatio="669" xr2:uid="{00000000-000D-0000-FFFF-FFFF00000000}"/>
  </bookViews>
  <sheets>
    <sheet name="1. ABOGADO EXTERNO" sheetId="1" r:id="rId1"/>
    <sheet name="2. ABOGADO INTERNO " sheetId="2" r:id="rId2"/>
    <sheet name="REPORTE S.F.C." sheetId="3" r:id="rId3"/>
    <sheet name="Hoja1" sheetId="4" state="hidden" r:id="rId4"/>
  </sheets>
  <calcPr calcId="179021"/>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<sst xmlns="http://schemas.openxmlformats.org/spreadsheetml/2006/main" count="167" uniqueCount="142">
  <si>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</si>
  <si>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</si>
  <si>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</si>
  <si>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</si>
  <si>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</si>
  <si>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</si>
  <si>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</si>
  <si>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</si>
  <si>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</si>
  <si>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</si>
  <si>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</si>
  <si>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</si>
  <si>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</si>
  <si>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</si>
  <si>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</si>
  <si>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</si>
  <si>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</si>
  <si>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</si>
  <si>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</si>
  <si>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</si>
  <si>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</si>
  <si>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</si>
  <si>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</si>
  <si>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</si>
  <si>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</si>
  <si>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</si>
  <si>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</si>
  <si>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</si>
  <si>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</si>
  <si>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</si>
  <si>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</si>
  <si>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</si>
  <si>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</si>
  <si>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</si>
  <si>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</si>
  <si>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</si>
  <si>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</si>
  <si>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</si>
  <si>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</si>
  <si>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</si>
  <si>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</si>
  <si>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</si>
  <si>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</si>
  <si>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</si>
  <si>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</si>
  <si>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</si>
  <si>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</si>
  <si>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</si>
  <si>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</si>
  <si>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</si>
  <si>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</si>
  <si>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</si>
  <si>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</si>
  <si>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</si>
  <si>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</si>
  <si>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</si>
  <si>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</si>
  <si>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</si>
  <si>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</si>
  <si>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</si>
  <si>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</si>
  <si>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</si>
  <si>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</si>
  <si>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</si>
  <si>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</si>
  <si>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</si>
  <si>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</si>
  <si>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</si>
  <si>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</si>
  <si>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</si>
  <si>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</si>
  <si>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</si>
  <si>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</si>
  <si>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</si>
  <si>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</si>
  <si>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</si>
  <si>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</si>
  <si>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</si>
  <si>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</si>
  <si>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</si>
  <si>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</si>
  <si>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</si>
  <si>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</si>
  <si>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</si>
  <si>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</si>
  <si>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</si>
  <si>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</si>
  <si>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</si>
  <si>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</si>
  <si>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</si>
  <si>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</si>
  <si>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</si>
  <si>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</si>
  <si>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</si>
  <si>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</si>
  <si>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</si>
  <si>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</si>
  <si>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</si>
  <si>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</si>
  <si>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</si>
  <si>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</si>
  <si>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</si>
  <si>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</si>
  <si>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</si>
  <si>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</si>
  <si>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</si>
  <si>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</si>
  <si>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</si>
  <si>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</si>
  <si>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</si>
  <si>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</si>
  <si>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</si>
  <si>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</si>
  <si>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</si>
  <si>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</si>
  <si>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</si>
  <si>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</si>
  <si>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</si>
  <si>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</si>
  <si>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</si>
  <si>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</si>
  <si>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</si>
  <si>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</si>
  <si>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</si>
  <si>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</si>
  <si>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</si>
  <si>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</si>
  <si>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</si>
  <si>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</si>
  <si>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</si>
  <si>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GUSTAVO ALBERTO HERRERA</t>
  </si>
  <si>
    <t>RESPONSABILIDAD CIVIL EXTRACONTRACTUAL</t>
  </si>
  <si>
    <t>JUZGADO DIECIOCHO (18o) ADMINISTRATIVO DE CALI</t>
  </si>
  <si>
    <t xml:space="preserve">1. La empresa Transporte Montebello S.A., sostiene que el 10 de noviembre de 2015 el agente de tránsito de placas 228, realizó Informe Único de Infracciones de Tránsito No. 76001 - 0023169, al vehículo de placas VBZ 176, por incurrir en una infracción de transporte: transitar sin autorización, profiriendose la Resolución No. 4152,010,21,2371 del 25 de mayo de 2018, con la cual se da inicio a la actuación administrativa.  2. El Municipio de Santiago de Cali profiere la Resolución No. 4152.010.21.8883 del 3 de octubre de 2018, por medio de la cual sanciona a la empresa TRANSPORTE MONTEBELLO S.A., en la cuantía de diez (10) SMMLV, suma que para la fecha ascendía a $6.443.500  3. La ampresa TRANSPORTE MONTEBELLO S.A., interpuso recurso de reposición en contra de la Resolución que impuso la sanción. 4. El Municipio de Cali - Secretaría de Movilidad, profiere la Resolución No. 4152.010.21.0.13397 del 29 de noviembre de 2018, por medio de la cual NO REPONE la decisión. </t>
  </si>
  <si>
    <t>La contingencia se califica como remota debido a que la sociedad demandante no ha logrado demostrar hasta la fecha la ilegalidad de los actos administrativos demandados, máxime cuando el mismo se profirió con todos los requisitos establecidos en la normatividad, fundamentado en la materia de transporte, por el funcionario competente, con la respectiva motivación, con la garantía del debido proceso y derecho de contradicción
Consecuentemente, el resultado final del proceso dependerá de la valoración que realice el Juzgador de las pruebas que se alleguen al expediente por las partes. 
De cara al contrato de seguro documentado en la póliza No. 1501215001154, la contingencia es REMOTA, sin perjuicio de la legalidad de las resoluciones atacadas, el valor de la pretensión deprecada es de $12.887.000, siendo inferior al deducible pactado, el cual, para el caso, se concreta en el 15% del valor de la pérdida mínimo cuarenta (40) SMMLV. 
Lo anterior sin perjuicio del carácter contingente del proceso.</t>
  </si>
  <si>
    <t>76001-33-33-011-2019-00077-00</t>
  </si>
  <si>
    <t>Se radicó la contestación el 20 de octubre de 2021.</t>
  </si>
  <si>
    <t>De acuerdo a la calificación del evento, es evidente que los actos administrativos demandados se encuentran ajustados a derecho, razón por la cual su legalidad no se desvirtua. Ahora bien, la parte actora sostiene que con ocasión de dichas resoluciones se le generó un perjuicio, sin embargo, no se acredita tal situación, pues no obra en el expediente prueba de ello, si bien se aportó una certificación del apoderado de haber obtenido la suma de $6.443.500 por concepto de honorarios de la actuación administrativa, no existe un contrato de prestación de servicios, ni mucho menos constancia de dicha transacción, lo que no genera certeza sobre si del peculio de la empresa demandante salió dicho dinero. Aunado a lo anterior, no obra prueba alguna que permita inferir siquiera sumariamente que se pagó la multa de diez (10) SMMLV, razón por la cual bajo ningún punto de vista se podrá acceder a dicha pretensión. Como si lo anterior, fuera poco, las pretensiones oscilan en la suma de $12.887.000, valor que es inferior al deducible pactado, que en este caso corresponde al 15% del valor de la pérdida mínimo  40 SMMLV, razón por la cual de llegarse a condenar a la entidad territorial, esta deberá asumir directamente la condena impuesta. Para efectos, prácticos se hace la siguiente liquidación: la pretensión asciende a la suma de $12.887.000, a ese valor se le aplica el porcentaje de participación de MAPFRE que corresponde al 34%, lo que nos arroja un valor de $ 4,381,580. Lo anterior, solo con el fin que la compañía pueda realizar la reserva, pues como se dijo inicialmente, el valor de la pretensión es inferior al deducible pactado.</t>
  </si>
  <si>
    <t xml:space="preserve">DISTRITO ESPECIAL DE SANTIAGO DE CALI - EMCALI EICE </t>
  </si>
  <si>
    <t xml:space="preserve">DISTRITO ESPECIAL DE SANTIAGO DE CALI </t>
  </si>
  <si>
    <t>Israel Ramirez Silva - Delia Rosa Álvarez - María Zenaida Ramírez - José Gabriel Ramírez - José Nolberto Ramírez - María Edilma Ramírez - Floralba Ramírez - Oscar Andrés Ramírez - Johanna Andrea Ramírez - Julián Ramírez Loaiza - Zoraida Ramírez Loaiza - José Nolberto Ramírez Loaiza - Sonia Rocío García - Jhon Freddy García - Ramiro Andrés García - Julio Cesar García - Cristian Merchán Ramírez - Fabian Alejandro Merchán Ramírez.</t>
  </si>
  <si>
    <t xml:space="preserve">1. La parte actora sostiene que el día 22 de marzo de 2016, ocurrió un accidente en la carrera 40 frente al número 30C - 48 de la ciudad de Cali, atribuyendo la causa del hecho a una reparación en la vía por parte del DISTRITO ESPECIAL DE SANTIAGO DE CALI y EMCALI EICE, la cual se encontraba sin señalización. 2. Se indica en la demanda que como consecuencia del citado accidente el señor ISRAEL RAMIREZ SILVA, sufrió lesiones en su humanidad consistentes en fractura del humero derecho y trauma cráneo encefálico. 3. La víctima fue sometida a cirugía para reducción abierta. 4. Los demandantes pretenden el reconocimiento de perjuicios materiales e inmateriales por el citado accidente.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</si>
</sst>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1">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Fill="1"/>
    <xf numFmtId="1" fontId="0" fillId="0" borderId="1" xfId="0" applyNumberFormat="1" applyFont="1" applyBorder="1" applyAlignment="1">
      <alignment horizontal="center" vertical="center"/>
    </xf>
    <xf numFmtId="14" fontId="0" fillId="0" borderId="1" xfId="0" applyNumberFormat="1" applyFill="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7" fillId="0" borderId="1" xfId="0" applyNumberFormat="1" applyFont="1" applyBorder="1" applyAlignment="1">
      <alignment vertical="top" wrapText="1"/>
    </xf>
    <xf numFmtId="0" fontId="0" fillId="0" borderId="1" xfId="0" applyBorder="1"/>
    <xf numFmtId="0" fontId="0" fillId="0" borderId="1" xfId="0" applyFill="1" applyBorder="1" applyAlignment="1">
      <alignment horizontal="center" vertical="center"/>
    </xf>
    <xf numFmtId="0" fontId="0" fillId="0" borderId="1" xfId="0" applyFill="1"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Fill="1" applyBorder="1" applyAlignment="1">
      <alignment horizontal="center" vertical="center" wrapText="1"/>
    </xf>
    <xf numFmtId="1" fontId="5" fillId="0" borderId="1" xfId="0" applyNumberFormat="1" applyFont="1" applyFill="1" applyBorder="1" applyAlignment="1">
      <alignment horizontal="center" vertical="center"/>
    </xf>
    <xf numFmtId="0" fontId="0" fillId="0" borderId="1" xfId="0" applyFill="1" applyBorder="1" applyAlignment="1">
      <alignment horizontal="left" vertical="center"/>
    </xf>
    <xf numFmtId="0" fontId="4" fillId="0" borderId="0" xfId="0" applyFont="1" applyFill="1" applyAlignment="1">
      <alignment horizontal="left"/>
    </xf>
    <xf numFmtId="0" fontId="4" fillId="0" borderId="0" xfId="0" applyFont="1" applyFill="1" applyAlignment="1">
      <alignment horizontal="center"/>
    </xf>
    <xf numFmtId="0" fontId="5" fillId="0" borderId="0" xfId="0" applyFont="1" applyFill="1" applyAlignment="1">
      <alignment horizontal="left" vertical="top"/>
    </xf>
    <xf numFmtId="0" fontId="5" fillId="0" borderId="0" xfId="0" applyFont="1" applyFill="1" applyAlignment="1">
      <alignment horizontal="left" vertical="center"/>
    </xf>
    <xf numFmtId="0" fontId="5" fillId="0" borderId="0" xfId="0" applyFont="1" applyFill="1"/>
    <xf numFmtId="0" fontId="5" fillId="0" borderId="0" xfId="0" applyFont="1" applyFill="1" applyAlignment="1">
      <alignment horizontal="center" vertical="center"/>
    </xf>
    <xf numFmtId="0" fontId="2" fillId="0" borderId="0" xfId="0" applyFont="1" applyAlignment="1">
      <alignment horizontal="center" vertical="center"/>
    </xf>
    <xf numFmtId="0" fontId="0" fillId="0" borderId="1" xfId="0" applyBorder="1" applyAlignment="1">
      <alignment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0" fillId="0" borderId="1" xfId="0" applyBorder="1" applyAlignment="1" applyProtection="1">
      <alignment vertical="center"/>
      <protection locked="0"/>
    </xf>
    <xf numFmtId="0" fontId="0" fillId="0" borderId="1" xfId="0" applyFont="1" applyBorder="1" applyAlignment="1" applyProtection="1">
      <alignment vertical="center"/>
      <protection locked="0"/>
    </xf>
    <xf numFmtId="0" fontId="0" fillId="0" borderId="1" xfId="0" applyBorder="1" applyAlignment="1" applyProtection="1">
      <alignment horizontal="center" vertical="center"/>
      <protection locked="0"/>
    </xf>
    <xf numFmtId="0" fontId="9" fillId="2"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Fill="1" applyBorder="1" applyAlignment="1" applyProtection="1">
      <alignment horizontal="center" vertical="center"/>
      <protection locked="0"/>
    </xf>
    <xf numFmtId="0" fontId="6" fillId="2" borderId="1" xfId="0" applyFont="1" applyFill="1" applyBorder="1" applyAlignment="1">
      <alignment horizontal="center" vertical="center" wrapText="1"/>
    </xf>
    <xf numFmtId="1" fontId="0" fillId="0" borderId="1" xfId="0" applyNumberFormat="1" applyBorder="1" applyAlignment="1" applyProtection="1">
      <alignment horizontal="center" vertical="center"/>
      <protection locked="0"/>
    </xf>
    <xf numFmtId="0" fontId="9" fillId="2" borderId="1" xfId="0" applyFont="1" applyFill="1" applyBorder="1" applyAlignment="1">
      <alignment horizontal="center" vertical="center" wrapText="1"/>
    </xf>
    <xf numFmtId="14" fontId="7" fillId="0" borderId="1" xfId="0" applyNumberFormat="1"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0" fontId="7"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4"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xf>
    <xf numFmtId="0" fontId="0" fillId="0" borderId="1" xfId="0" applyFill="1" applyBorder="1" applyAlignment="1" applyProtection="1">
      <alignment horizontal="left" vertical="top"/>
      <protection locked="0"/>
    </xf>
    <xf numFmtId="0" fontId="3"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165" fontId="7" fillId="0" borderId="1" xfId="0" applyNumberFormat="1" applyFont="1" applyFill="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ont="1"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zoomScale="115" zoomScaleNormal="115" workbookViewId="0">
      <selection activeCell="B9" sqref="B9:H9"/>
    </sheetView>
  </sheetViews>
  <sheetFormatPr baseColWidth="10" defaultRowHeight="15" x14ac:dyDescent="0.25"/>
  <cols>
    <col min="1" max="1" width="20.42578125" style="7" customWidth="1"/>
    <col min="2" max="2" width="23.5703125" style="7" customWidth="1"/>
    <col min="3" max="3" width="13.42578125" style="7" customWidth="1"/>
    <col min="4" max="4" width="22.140625" style="7" customWidth="1"/>
    <col min="5" max="5" width="14.140625" style="7" customWidth="1"/>
    <col min="6" max="7" width="11.42578125" style="7"/>
    <col min="8" max="8" width="4.140625" style="7" customWidth="1"/>
    <col min="9" max="14" width="11.42578125" style="7"/>
    <col min="15" max="15" width="36.42578125" style="32" bestFit="1" customWidth="1"/>
    <col min="16" max="16" width="28" style="32" bestFit="1" customWidth="1"/>
    <col min="17" max="17" width="38.42578125" style="32" bestFit="1" customWidth="1"/>
    <col min="18" max="18" width="15.85546875" style="32" customWidth="1"/>
    <col min="19" max="19" width="27.42578125" style="32" bestFit="1" customWidth="1"/>
    <col min="20" max="20" width="11.42578125" style="32"/>
    <col min="21" max="16384" width="11.42578125" style="7"/>
  </cols>
  <sheetData>
    <row r="2" spans="1:19" ht="21" x14ac:dyDescent="0.25">
      <c r="A2" s="69" t="s">
        <v>68</v>
      </c>
      <c r="B2" s="69"/>
      <c r="C2" s="69"/>
      <c r="D2" s="69"/>
      <c r="E2" s="69"/>
      <c r="F2" s="69"/>
      <c r="G2" s="69"/>
      <c r="H2" s="69"/>
      <c r="O2" s="28"/>
      <c r="P2" s="29"/>
      <c r="Q2" s="29"/>
      <c r="R2" s="29"/>
      <c r="S2" s="29"/>
    </row>
    <row r="3" spans="1:19" x14ac:dyDescent="0.25">
      <c r="A3" s="70" t="s">
        <v>0</v>
      </c>
      <c r="B3" s="70"/>
      <c r="C3" s="70"/>
      <c r="D3" s="62">
        <v>45279</v>
      </c>
      <c r="E3" s="62"/>
      <c r="F3" s="62"/>
      <c r="G3" s="62"/>
      <c r="H3" s="62"/>
      <c r="O3" s="30"/>
      <c r="P3" s="30"/>
      <c r="Q3" s="31"/>
      <c r="R3" s="31"/>
    </row>
    <row r="4" spans="1:19" x14ac:dyDescent="0.25">
      <c r="A4" s="49" t="s">
        <v>1</v>
      </c>
      <c r="B4" s="58" t="s">
        <v>35</v>
      </c>
      <c r="C4" s="58"/>
      <c r="D4" s="58"/>
      <c r="E4" s="49" t="s">
        <v>2</v>
      </c>
      <c r="F4" s="59" t="s">
        <v>26</v>
      </c>
      <c r="G4" s="59"/>
      <c r="H4" s="59"/>
      <c r="O4" s="30"/>
      <c r="P4" s="30"/>
      <c r="Q4" s="31"/>
      <c r="R4" s="31"/>
    </row>
    <row r="5" spans="1:19" x14ac:dyDescent="0.25">
      <c r="A5" s="49" t="s">
        <v>3</v>
      </c>
      <c r="B5" s="57">
        <v>45250</v>
      </c>
      <c r="C5" s="57"/>
      <c r="D5" s="57"/>
      <c r="E5" s="56" t="s">
        <v>17</v>
      </c>
      <c r="F5" s="74" t="s">
        <v>27</v>
      </c>
      <c r="G5" s="74"/>
      <c r="H5" s="74"/>
      <c r="O5" s="30"/>
      <c r="P5" s="30"/>
      <c r="Q5" s="31"/>
      <c r="R5" s="31"/>
    </row>
    <row r="6" spans="1:19" ht="30.75" customHeight="1" x14ac:dyDescent="0.25">
      <c r="A6" s="49" t="s">
        <v>4</v>
      </c>
      <c r="B6" s="59" t="s">
        <v>140</v>
      </c>
      <c r="C6" s="59"/>
      <c r="D6" s="59"/>
      <c r="E6" s="59"/>
      <c r="F6" s="59"/>
      <c r="G6" s="59"/>
      <c r="H6" s="59"/>
      <c r="O6" s="30"/>
      <c r="P6" s="30"/>
      <c r="Q6" s="31"/>
      <c r="R6" s="33"/>
    </row>
    <row r="7" spans="1:19" ht="30.75" customHeight="1" x14ac:dyDescent="0.25">
      <c r="A7" s="49" t="s">
        <v>5</v>
      </c>
      <c r="B7" s="59" t="s">
        <v>138</v>
      </c>
      <c r="C7" s="59"/>
      <c r="D7" s="59"/>
      <c r="E7" s="59"/>
      <c r="F7" s="59"/>
      <c r="G7" s="59"/>
      <c r="H7" s="59"/>
      <c r="O7" s="30"/>
      <c r="P7" s="30"/>
      <c r="Q7" s="31"/>
      <c r="R7" s="33"/>
    </row>
    <row r="8" spans="1:19" ht="32.25" customHeight="1" x14ac:dyDescent="0.25">
      <c r="A8" s="49" t="s">
        <v>6</v>
      </c>
      <c r="B8" s="59" t="s">
        <v>139</v>
      </c>
      <c r="C8" s="59"/>
      <c r="D8" s="59"/>
      <c r="E8" s="59"/>
      <c r="F8" s="59"/>
      <c r="G8" s="59"/>
      <c r="H8" s="59"/>
      <c r="O8" s="30"/>
      <c r="P8" s="30"/>
      <c r="Q8" s="31"/>
      <c r="R8" s="33"/>
    </row>
    <row r="9" spans="1:19" ht="70.5" customHeight="1" x14ac:dyDescent="0.25">
      <c r="A9" s="49" t="s">
        <v>7</v>
      </c>
      <c r="B9" s="58" t="s">
        <v>141</v>
      </c>
      <c r="C9" s="58"/>
      <c r="D9" s="58"/>
      <c r="E9" s="58"/>
      <c r="F9" s="58"/>
      <c r="G9" s="58"/>
      <c r="H9" s="58"/>
      <c r="O9" s="30"/>
      <c r="P9" s="30"/>
      <c r="Q9" s="31"/>
      <c r="R9" s="33"/>
    </row>
    <row r="10" spans="1:19" x14ac:dyDescent="0.25">
      <c r="A10" s="49" t="s">
        <v>8</v>
      </c>
      <c r="B10" s="71">
        <v>500000</v>
      </c>
      <c r="C10" s="71"/>
      <c r="D10" s="71"/>
      <c r="E10" s="71"/>
      <c r="F10" s="71"/>
      <c r="G10" s="71"/>
      <c r="H10" s="71"/>
      <c r="O10" s="30"/>
      <c r="P10" s="33"/>
      <c r="Q10" s="31"/>
      <c r="R10" s="33"/>
    </row>
    <row r="11" spans="1:19" ht="164.25" customHeight="1" x14ac:dyDescent="0.25">
      <c r="A11" s="49" t="s">
        <v>9</v>
      </c>
      <c r="B11" s="72" t="s">
        <v>133</v>
      </c>
      <c r="C11" s="72"/>
      <c r="D11" s="72"/>
      <c r="E11" s="72"/>
      <c r="F11" s="72"/>
      <c r="G11" s="72"/>
      <c r="H11" s="72"/>
      <c r="O11" s="30"/>
      <c r="P11" s="33"/>
      <c r="Q11" s="31"/>
      <c r="R11" s="33"/>
    </row>
    <row r="12" spans="1:19" ht="172.5" customHeight="1" x14ac:dyDescent="0.25">
      <c r="A12" s="49" t="s">
        <v>10</v>
      </c>
      <c r="B12" s="72" t="s">
        <v>134</v>
      </c>
      <c r="C12" s="72"/>
      <c r="D12" s="72"/>
      <c r="E12" s="72"/>
      <c r="F12" s="72"/>
      <c r="G12" s="72"/>
      <c r="H12" s="72"/>
      <c r="O12" s="30"/>
      <c r="P12" s="33"/>
      <c r="Q12" s="31"/>
      <c r="R12" s="33"/>
    </row>
    <row r="13" spans="1:19" ht="25.5" x14ac:dyDescent="0.25">
      <c r="A13" s="49" t="s">
        <v>11</v>
      </c>
      <c r="B13" s="50" t="s">
        <v>41</v>
      </c>
      <c r="C13" s="49" t="s">
        <v>12</v>
      </c>
      <c r="D13" s="51">
        <v>200000</v>
      </c>
      <c r="E13" s="49" t="s">
        <v>13</v>
      </c>
      <c r="F13" s="73" t="s">
        <v>130</v>
      </c>
      <c r="G13" s="73"/>
      <c r="H13" s="73"/>
    </row>
    <row r="14" spans="1:19" ht="26.25" x14ac:dyDescent="0.25">
      <c r="A14" s="49" t="s">
        <v>14</v>
      </c>
      <c r="B14" s="59" t="s">
        <v>132</v>
      </c>
      <c r="C14" s="59"/>
      <c r="D14" s="59"/>
      <c r="E14" s="52" t="s">
        <v>15</v>
      </c>
      <c r="F14" s="59" t="s">
        <v>135</v>
      </c>
      <c r="G14" s="59"/>
      <c r="H14" s="59"/>
      <c r="P14" s="33"/>
      <c r="Q14" s="31"/>
      <c r="R14" s="33"/>
    </row>
    <row r="15" spans="1:19" ht="26.25" customHeight="1" x14ac:dyDescent="0.25">
      <c r="A15" s="49" t="s">
        <v>18</v>
      </c>
      <c r="B15" s="53"/>
      <c r="C15" s="49" t="s">
        <v>19</v>
      </c>
      <c r="D15" s="53">
        <v>1501215001154</v>
      </c>
      <c r="E15" s="54" t="s">
        <v>67</v>
      </c>
      <c r="F15" s="59" t="s">
        <v>131</v>
      </c>
      <c r="G15" s="59"/>
      <c r="H15" s="59"/>
      <c r="O15" s="30"/>
      <c r="P15" s="33"/>
      <c r="Q15" s="31"/>
      <c r="R15" s="33"/>
    </row>
    <row r="16" spans="1:19" ht="30.75" customHeight="1" x14ac:dyDescent="0.25">
      <c r="A16" s="49" t="s">
        <v>16</v>
      </c>
      <c r="B16" s="64" t="s">
        <v>61</v>
      </c>
      <c r="C16" s="65"/>
      <c r="D16" s="65"/>
      <c r="E16" s="65"/>
      <c r="F16" s="65"/>
      <c r="G16" s="65"/>
      <c r="H16" s="66"/>
      <c r="O16" s="30"/>
      <c r="P16" s="33"/>
      <c r="Q16" s="31"/>
      <c r="R16" s="33"/>
    </row>
    <row r="17" spans="1:8" ht="25.5" x14ac:dyDescent="0.25">
      <c r="A17" s="49" t="s">
        <v>21</v>
      </c>
      <c r="B17" s="62"/>
      <c r="C17" s="62"/>
      <c r="D17" s="62"/>
      <c r="E17" s="49" t="s">
        <v>22</v>
      </c>
      <c r="F17" s="62">
        <v>43493</v>
      </c>
      <c r="G17" s="63"/>
      <c r="H17" s="63"/>
    </row>
    <row r="18" spans="1:8" x14ac:dyDescent="0.25">
      <c r="A18" s="60" t="s">
        <v>23</v>
      </c>
      <c r="B18" s="60"/>
      <c r="C18" s="60"/>
      <c r="D18" s="60"/>
      <c r="E18" s="60"/>
      <c r="F18" s="60"/>
      <c r="G18" s="60"/>
      <c r="H18" s="60"/>
    </row>
    <row r="19" spans="1:8" ht="25.5" customHeight="1" x14ac:dyDescent="0.25">
      <c r="A19" s="61" t="s">
        <v>24</v>
      </c>
      <c r="B19" s="61"/>
      <c r="C19" s="61"/>
      <c r="D19" s="61"/>
      <c r="E19" s="61"/>
      <c r="F19" s="61"/>
      <c r="G19" s="61"/>
      <c r="H19" s="61"/>
    </row>
    <row r="20" spans="1:8" ht="120.75" customHeight="1" x14ac:dyDescent="0.25">
      <c r="A20" s="58" t="s">
        <v>137</v>
      </c>
      <c r="B20" s="58"/>
      <c r="C20" s="58"/>
      <c r="D20" s="58"/>
      <c r="E20" s="58"/>
      <c r="F20" s="58"/>
      <c r="G20" s="58"/>
      <c r="H20" s="58"/>
    </row>
    <row r="21" spans="1:8" x14ac:dyDescent="0.25">
      <c r="A21" s="67" t="s">
        <v>129</v>
      </c>
      <c r="B21" s="67"/>
      <c r="C21" s="67"/>
      <c r="D21" s="67"/>
      <c r="E21" s="67"/>
      <c r="F21" s="67"/>
      <c r="G21" s="67"/>
      <c r="H21" s="67"/>
    </row>
    <row r="22" spans="1:8" ht="135.75" customHeight="1" x14ac:dyDescent="0.25">
      <c r="A22" s="68" t="s">
        <v>136</v>
      </c>
      <c r="B22" s="68"/>
      <c r="C22" s="68"/>
      <c r="D22" s="68"/>
      <c r="E22" s="68"/>
      <c r="F22" s="68"/>
      <c r="G22" s="68"/>
      <c r="H22" s="68"/>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69" t="s">
        <v>77</v>
      </c>
      <c r="B2" s="69"/>
      <c r="C2" s="69"/>
      <c r="D2" s="69"/>
      <c r="E2" s="69"/>
      <c r="F2" s="69"/>
    </row>
    <row r="3" spans="1:6" x14ac:dyDescent="0.25">
      <c r="A3" s="2" t="s">
        <v>4</v>
      </c>
      <c r="B3" s="76" t="str">
        <f>'1. ABOGADO EXTERNO'!B6:H6</f>
        <v>Israel Ramirez Silva - Delia Rosa Álvarez - María Zenaida Ramírez - José Gabriel Ramírez - José Nolberto Ramírez - María Edilma Ramírez - Floralba Ramírez - Oscar Andrés Ramírez - Johanna Andrea Ramírez - Julián Ramírez Loaiza - Zoraida Ramírez Loaiza - José Nolberto Ramírez Loaiza - Sonia Rocío García - Jhon Freddy García - Ramiro Andrés García - Julio Cesar García - Cristian Merchán Ramírez - Fabian Alejandro Merchán Ramírez.</v>
      </c>
      <c r="C3" s="76"/>
      <c r="D3" s="76"/>
      <c r="E3" s="76"/>
      <c r="F3" s="76"/>
    </row>
    <row r="4" spans="1:6" x14ac:dyDescent="0.25">
      <c r="A4" s="2" t="s">
        <v>42</v>
      </c>
      <c r="B4" s="48"/>
      <c r="C4" s="2" t="s">
        <v>43</v>
      </c>
      <c r="D4" s="77"/>
      <c r="E4" s="77"/>
      <c r="F4" s="77"/>
    </row>
    <row r="5" spans="1:6" x14ac:dyDescent="0.25">
      <c r="A5" s="2" t="s">
        <v>6</v>
      </c>
      <c r="B5" s="76"/>
      <c r="C5" s="76"/>
      <c r="D5" s="76"/>
      <c r="E5" s="76"/>
      <c r="F5" s="76"/>
    </row>
    <row r="6" spans="1:6" x14ac:dyDescent="0.25">
      <c r="A6" s="2" t="s">
        <v>45</v>
      </c>
      <c r="B6" s="38"/>
      <c r="C6" s="2" t="s">
        <v>46</v>
      </c>
      <c r="D6" s="46"/>
      <c r="E6" s="45" t="s">
        <v>39</v>
      </c>
      <c r="F6" s="47"/>
    </row>
    <row r="7" spans="1:6" ht="39.75" customHeight="1" x14ac:dyDescent="0.25">
      <c r="A7" s="5" t="s">
        <v>71</v>
      </c>
      <c r="B7" s="38"/>
      <c r="C7" s="5" t="s">
        <v>49</v>
      </c>
      <c r="D7" s="39"/>
      <c r="E7" s="5" t="s">
        <v>50</v>
      </c>
      <c r="F7" s="40"/>
    </row>
    <row r="8" spans="1:6" ht="35.25" customHeight="1" x14ac:dyDescent="0.25">
      <c r="A8" s="2" t="s">
        <v>44</v>
      </c>
      <c r="B8" s="41"/>
      <c r="C8" s="2" t="s">
        <v>69</v>
      </c>
      <c r="D8" s="55"/>
      <c r="E8" s="2" t="s">
        <v>20</v>
      </c>
      <c r="F8" s="42"/>
    </row>
    <row r="9" spans="1:6" ht="37.5" customHeight="1" x14ac:dyDescent="0.25">
      <c r="A9" s="2" t="s">
        <v>48</v>
      </c>
      <c r="B9" s="8"/>
      <c r="C9" s="75" t="s">
        <v>70</v>
      </c>
      <c r="D9" s="76"/>
      <c r="E9" s="2" t="s">
        <v>72</v>
      </c>
      <c r="F9" s="1"/>
    </row>
    <row r="10" spans="1:6" ht="30" x14ac:dyDescent="0.25">
      <c r="A10" s="2" t="s">
        <v>76</v>
      </c>
      <c r="B10" s="8"/>
      <c r="C10" s="75"/>
      <c r="D10" s="76"/>
      <c r="E10" s="2" t="s">
        <v>73</v>
      </c>
      <c r="F10" s="1"/>
    </row>
    <row r="11" spans="1:6" ht="46.5" customHeight="1" x14ac:dyDescent="0.25">
      <c r="A11" s="2" t="s">
        <v>47</v>
      </c>
      <c r="B11" s="43"/>
      <c r="C11" s="2" t="s">
        <v>22</v>
      </c>
      <c r="D11" s="43"/>
      <c r="E11" s="2" t="s">
        <v>7</v>
      </c>
      <c r="F11" s="44"/>
    </row>
    <row r="12" spans="1:6" ht="167.25" customHeight="1" x14ac:dyDescent="0.25">
      <c r="A12" s="2" t="s">
        <v>51</v>
      </c>
      <c r="B12" s="79"/>
      <c r="C12" s="79"/>
      <c r="D12" s="79"/>
      <c r="E12" s="79"/>
      <c r="F12" s="79"/>
    </row>
    <row r="13" spans="1:6" ht="21" x14ac:dyDescent="0.25">
      <c r="A13" s="69" t="s">
        <v>52</v>
      </c>
      <c r="B13" s="69"/>
      <c r="C13" s="69"/>
      <c r="D13" s="69"/>
      <c r="E13" s="69"/>
      <c r="F13" s="69"/>
    </row>
    <row r="14" spans="1:6" x14ac:dyDescent="0.25">
      <c r="A14" s="78"/>
      <c r="B14" s="78"/>
      <c r="C14" s="78"/>
      <c r="D14" s="78"/>
      <c r="E14" s="78"/>
      <c r="F14" s="78"/>
    </row>
    <row r="15" spans="1:6" x14ac:dyDescent="0.25">
      <c r="A15" s="78"/>
      <c r="B15" s="78"/>
      <c r="C15" s="78"/>
      <c r="D15" s="78"/>
      <c r="E15" s="78"/>
      <c r="F15" s="78"/>
    </row>
    <row r="16" spans="1:6" x14ac:dyDescent="0.25">
      <c r="A16" s="78"/>
      <c r="B16" s="78"/>
      <c r="C16" s="78"/>
      <c r="D16" s="78"/>
      <c r="E16" s="78"/>
      <c r="F16" s="78"/>
    </row>
    <row r="17" spans="1:6" x14ac:dyDescent="0.25">
      <c r="A17" s="78"/>
      <c r="B17" s="78"/>
      <c r="C17" s="78"/>
      <c r="D17" s="78"/>
      <c r="E17" s="78"/>
      <c r="F17" s="78"/>
    </row>
    <row r="18" spans="1:6" x14ac:dyDescent="0.25">
      <c r="A18" s="78"/>
      <c r="B18" s="78"/>
      <c r="C18" s="78"/>
      <c r="D18" s="78"/>
      <c r="E18" s="78"/>
      <c r="F18" s="78"/>
    </row>
    <row r="19" spans="1:6" x14ac:dyDescent="0.25">
      <c r="A19" s="78"/>
      <c r="B19" s="78"/>
      <c r="C19" s="78"/>
      <c r="D19" s="78"/>
      <c r="E19" s="78"/>
      <c r="F19" s="78"/>
    </row>
    <row r="20" spans="1:6" x14ac:dyDescent="0.25">
      <c r="A20" s="78"/>
      <c r="B20" s="78"/>
      <c r="C20" s="78"/>
      <c r="D20" s="78"/>
      <c r="E20" s="78"/>
      <c r="F20" s="78"/>
    </row>
    <row r="21" spans="1:6" x14ac:dyDescent="0.25">
      <c r="A21" s="78"/>
      <c r="B21" s="78"/>
      <c r="C21" s="78"/>
      <c r="D21" s="78"/>
      <c r="E21" s="78"/>
      <c r="F21" s="78"/>
    </row>
    <row r="22" spans="1:6" x14ac:dyDescent="0.25">
      <c r="A22" s="78"/>
      <c r="B22" s="78"/>
      <c r="C22" s="78"/>
      <c r="D22" s="78"/>
      <c r="E22" s="78"/>
      <c r="F22" s="78"/>
    </row>
    <row r="23" spans="1:6" x14ac:dyDescent="0.25">
      <c r="A23" s="78"/>
      <c r="B23" s="78"/>
      <c r="C23" s="78"/>
      <c r="D23" s="78"/>
      <c r="E23" s="78"/>
      <c r="F23" s="78"/>
    </row>
    <row r="24" spans="1:6" x14ac:dyDescent="0.25">
      <c r="A24" s="78"/>
      <c r="B24" s="78"/>
      <c r="C24" s="78"/>
      <c r="D24" s="78"/>
      <c r="E24" s="78"/>
      <c r="F24" s="78"/>
    </row>
    <row r="25" spans="1:6" x14ac:dyDescent="0.25">
      <c r="A25" s="78"/>
      <c r="B25" s="78"/>
      <c r="C25" s="78"/>
      <c r="D25" s="78"/>
      <c r="E25" s="78"/>
      <c r="F25" s="78"/>
    </row>
    <row r="26" spans="1:6" x14ac:dyDescent="0.25">
      <c r="A26" s="78"/>
      <c r="B26" s="78"/>
      <c r="C26" s="78"/>
      <c r="D26" s="78"/>
      <c r="E26" s="78"/>
      <c r="F26" s="78"/>
    </row>
    <row r="27" spans="1:6" x14ac:dyDescent="0.25">
      <c r="A27" s="78"/>
      <c r="B27" s="78"/>
      <c r="C27" s="78"/>
      <c r="D27" s="78"/>
      <c r="E27" s="78"/>
      <c r="F27" s="78"/>
    </row>
    <row r="28" spans="1:6" x14ac:dyDescent="0.25">
      <c r="A28" s="78"/>
      <c r="B28" s="78"/>
      <c r="C28" s="78"/>
      <c r="D28" s="78"/>
      <c r="E28" s="78"/>
      <c r="F28" s="78"/>
    </row>
    <row r="29" spans="1:6" x14ac:dyDescent="0.25">
      <c r="A29" s="78"/>
      <c r="B29" s="78"/>
      <c r="C29" s="78"/>
      <c r="D29" s="78"/>
      <c r="E29" s="78"/>
      <c r="F29" s="78"/>
    </row>
    <row r="30" spans="1:6" x14ac:dyDescent="0.25">
      <c r="A30" s="78"/>
      <c r="B30" s="78"/>
      <c r="C30" s="78"/>
      <c r="D30" s="78"/>
      <c r="E30" s="78"/>
      <c r="F30" s="78"/>
    </row>
    <row r="31" spans="1:6" x14ac:dyDescent="0.25">
      <c r="A31" s="78"/>
      <c r="B31" s="78"/>
      <c r="C31" s="78"/>
      <c r="D31" s="78"/>
      <c r="E31" s="78"/>
      <c r="F31" s="78"/>
    </row>
    <row r="32" spans="1:6" x14ac:dyDescent="0.25">
      <c r="A32" s="78"/>
      <c r="B32" s="78"/>
      <c r="C32" s="78"/>
      <c r="D32" s="78"/>
      <c r="E32" s="78"/>
      <c r="F32" s="78"/>
    </row>
    <row r="33" spans="1:6" x14ac:dyDescent="0.25">
      <c r="A33" s="78"/>
      <c r="B33" s="78"/>
      <c r="C33" s="78"/>
      <c r="D33" s="78"/>
      <c r="E33" s="78"/>
      <c r="F33" s="78"/>
    </row>
    <row r="34" spans="1:6" x14ac:dyDescent="0.25">
      <c r="A34" s="78"/>
      <c r="B34" s="78"/>
      <c r="C34" s="78"/>
      <c r="D34" s="78"/>
      <c r="E34" s="78"/>
      <c r="F34" s="78"/>
    </row>
    <row r="35" spans="1:6" x14ac:dyDescent="0.25">
      <c r="A35" s="78"/>
      <c r="B35" s="78"/>
      <c r="C35" s="78"/>
      <c r="D35" s="78"/>
      <c r="E35" s="78"/>
      <c r="F35" s="78"/>
    </row>
    <row r="36" spans="1:6" x14ac:dyDescent="0.25">
      <c r="A36" s="78"/>
      <c r="B36" s="78"/>
      <c r="C36" s="78"/>
      <c r="D36" s="78"/>
      <c r="E36" s="78"/>
      <c r="F36" s="78"/>
    </row>
    <row r="37" spans="1:6" x14ac:dyDescent="0.25">
      <c r="A37" s="75" t="s">
        <v>53</v>
      </c>
      <c r="B37" s="75"/>
      <c r="C37" s="80"/>
      <c r="D37" s="75" t="s">
        <v>54</v>
      </c>
      <c r="E37" s="75"/>
      <c r="F37" s="75"/>
    </row>
    <row r="38" spans="1:6" x14ac:dyDescent="0.25">
      <c r="A38" s="2" t="s">
        <v>55</v>
      </c>
      <c r="B38" s="2" t="s">
        <v>56</v>
      </c>
      <c r="C38" s="80"/>
      <c r="D38" s="2" t="s">
        <v>55</v>
      </c>
      <c r="E38" s="75" t="s">
        <v>56</v>
      </c>
      <c r="F38" s="75"/>
    </row>
    <row r="39" spans="1:6" x14ac:dyDescent="0.25">
      <c r="A39" s="3"/>
      <c r="B39" s="3"/>
      <c r="C39" s="80"/>
      <c r="D39" s="3"/>
      <c r="E39" s="78"/>
      <c r="F39" s="78"/>
    </row>
    <row r="40" spans="1:6" x14ac:dyDescent="0.25">
      <c r="A40" s="3"/>
      <c r="B40" s="3"/>
      <c r="C40" s="80"/>
      <c r="D40" s="3"/>
      <c r="E40" s="78"/>
      <c r="F40" s="78"/>
    </row>
    <row r="41" spans="1:6" x14ac:dyDescent="0.25">
      <c r="A41" s="3"/>
      <c r="B41" s="3"/>
      <c r="C41" s="80"/>
      <c r="D41" s="3"/>
      <c r="E41" s="78"/>
      <c r="F41" s="78"/>
    </row>
    <row r="42" spans="1:6" x14ac:dyDescent="0.25">
      <c r="A42" s="3"/>
      <c r="B42" s="3"/>
      <c r="C42" s="80"/>
      <c r="D42" s="3"/>
      <c r="E42" s="78"/>
      <c r="F42" s="78"/>
    </row>
    <row r="43" spans="1:6" x14ac:dyDescent="0.25">
      <c r="A43" s="3"/>
      <c r="B43" s="3"/>
      <c r="C43" s="80"/>
      <c r="D43" s="3"/>
      <c r="E43" s="78"/>
      <c r="F43" s="78"/>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10" t="s">
        <v>78</v>
      </c>
      <c r="B1" s="10" t="s">
        <v>1</v>
      </c>
      <c r="C1" s="10" t="s">
        <v>79</v>
      </c>
      <c r="D1" s="11" t="s">
        <v>3</v>
      </c>
      <c r="E1" s="12" t="s">
        <v>80</v>
      </c>
      <c r="F1" s="13" t="s">
        <v>81</v>
      </c>
      <c r="G1" s="12" t="s">
        <v>7</v>
      </c>
      <c r="H1" s="14" t="s">
        <v>82</v>
      </c>
      <c r="I1" s="12" t="s">
        <v>9</v>
      </c>
      <c r="J1" s="12" t="s">
        <v>83</v>
      </c>
      <c r="K1" s="12" t="s">
        <v>84</v>
      </c>
      <c r="L1" s="12" t="s">
        <v>125</v>
      </c>
      <c r="M1" s="12" t="s">
        <v>124</v>
      </c>
      <c r="N1" s="15" t="s">
        <v>126</v>
      </c>
      <c r="O1" s="15" t="s">
        <v>85</v>
      </c>
      <c r="P1" s="15" t="s">
        <v>49</v>
      </c>
      <c r="Q1" s="12" t="s">
        <v>13</v>
      </c>
      <c r="R1" s="13" t="s">
        <v>16</v>
      </c>
      <c r="S1" s="13" t="s">
        <v>86</v>
      </c>
      <c r="T1" s="13" t="s">
        <v>87</v>
      </c>
      <c r="U1" s="16" t="s">
        <v>88</v>
      </c>
      <c r="V1" s="16" t="s">
        <v>89</v>
      </c>
      <c r="W1" s="12" t="s">
        <v>90</v>
      </c>
      <c r="X1" s="12" t="s">
        <v>14</v>
      </c>
      <c r="Y1" s="12" t="s">
        <v>91</v>
      </c>
      <c r="Z1" s="17" t="s">
        <v>92</v>
      </c>
      <c r="AA1" s="13" t="s">
        <v>93</v>
      </c>
      <c r="AB1" s="13" t="s">
        <v>94</v>
      </c>
    </row>
    <row r="2" spans="1:28" ht="48" customHeight="1" x14ac:dyDescent="0.25">
      <c r="A2" s="18" t="s">
        <v>95</v>
      </c>
      <c r="B2" s="19" t="s">
        <v>96</v>
      </c>
      <c r="C2" s="18" t="s">
        <v>97</v>
      </c>
      <c r="D2" s="18" t="s">
        <v>98</v>
      </c>
      <c r="E2" s="18" t="s">
        <v>99</v>
      </c>
      <c r="F2" s="18" t="s">
        <v>100</v>
      </c>
      <c r="G2" s="18" t="s">
        <v>101</v>
      </c>
      <c r="H2" s="18" t="s">
        <v>102</v>
      </c>
      <c r="I2" s="18" t="s">
        <v>103</v>
      </c>
      <c r="J2" s="18" t="s">
        <v>104</v>
      </c>
      <c r="K2" s="18" t="s">
        <v>105</v>
      </c>
      <c r="L2" s="18" t="s">
        <v>127</v>
      </c>
      <c r="M2" s="18" t="s">
        <v>128</v>
      </c>
      <c r="N2" s="18" t="s">
        <v>106</v>
      </c>
      <c r="O2" s="18" t="s">
        <v>107</v>
      </c>
      <c r="P2" s="18" t="s">
        <v>108</v>
      </c>
      <c r="Q2" s="18" t="s">
        <v>109</v>
      </c>
      <c r="R2" s="18" t="s">
        <v>110</v>
      </c>
      <c r="S2" s="18" t="s">
        <v>111</v>
      </c>
      <c r="T2" s="18" t="s">
        <v>112</v>
      </c>
      <c r="U2" s="18" t="s">
        <v>113</v>
      </c>
      <c r="V2" s="18" t="s">
        <v>114</v>
      </c>
      <c r="W2" s="18" t="s">
        <v>115</v>
      </c>
      <c r="X2" s="18" t="s">
        <v>116</v>
      </c>
      <c r="Y2" s="18" t="s">
        <v>117</v>
      </c>
      <c r="Z2" s="18" t="s">
        <v>118</v>
      </c>
      <c r="AA2" s="18" t="s">
        <v>119</v>
      </c>
      <c r="AB2" s="18"/>
    </row>
    <row r="3" spans="1:28" s="37" customFormat="1" x14ac:dyDescent="0.25">
      <c r="A3" s="6">
        <v>1</v>
      </c>
      <c r="B3" s="21" t="str">
        <f>'1. ABOGADO EXTERNO'!B4</f>
        <v>6. Administrativo en Etapa Contenciosa</v>
      </c>
      <c r="C3" s="21" t="str">
        <f>'1. ABOGADO EXTERNO'!F4</f>
        <v>1. Primera Instancia</v>
      </c>
      <c r="D3" s="9">
        <f>'1. ABOGADO EXTERNO'!B5</f>
        <v>45250</v>
      </c>
      <c r="E3" s="22" t="str">
        <f>'1. ABOGADO EXTERNO'!B6</f>
        <v>Israel Ramirez Silva - Delia Rosa Álvarez - María Zenaida Ramírez - José Gabriel Ramírez - José Nolberto Ramírez - María Edilma Ramírez - Floralba Ramírez - Oscar Andrés Ramírez - Johanna Andrea Ramírez - Julián Ramírez Loaiza - Zoraida Ramírez Loaiza - José Nolberto Ramírez Loaiza - Sonia Rocío García - Jhon Freddy García - Ramiro Andrés García - Julio Cesar García - Cristian Merchán Ramírez - Fabian Alejandro Merchán Ramírez.</v>
      </c>
      <c r="F3" s="35" t="str">
        <f>'1. ABOGADO EXTERNO'!B7</f>
        <v xml:space="preserve">DISTRITO ESPECIAL DE SANTIAGO DE CALI - EMCALI EICE </v>
      </c>
      <c r="G3" s="22" t="str">
        <f>'1. ABOGADO EXTERNO'!B9</f>
        <v xml:space="preserve">1. La parte actora sostiene que el día 22 de marzo de 2016, ocurrió un accidente en la carrera 40 frente al número 30C - 48 de la ciudad de Cali, atribuyendo la causa del hecho a una reparación en la vía por parte del DISTRITO ESPECIAL DE SANTIAGO DE CALI y EMCALI EICE, la cual se encontraba sin señalización. 2. Se indica en la demanda que como consecuencia del citado accidente el señor ISRAEL RAMIREZ SILVA, sufrió lesiones en su humanidad consistentes en fractura del humero derecho y trauma cráneo encefálico. 3. La víctima fue sometida a cirugía para reducción abierta. 4. Los demandantes pretenden el reconocimiento de perjuicios materiales e inmateriales por el citado accidente. </v>
      </c>
      <c r="H3" s="23">
        <f>'1. ABOGADO EXTERNO'!B10</f>
        <v>500000</v>
      </c>
      <c r="I3" s="22" t="str">
        <f>'1. ABOGADO EXTERNO'!B11</f>
        <v xml:space="preserve">1. La empresa Transporte Montebello S.A., sostiene que el 10 de noviembre de 2015 el agente de tránsito de placas 228, realizó Informe Único de Infracciones de Tránsito No. 76001 - 0023169, al vehículo de placas VBZ 176, por incurrir en una infracción de transporte: transitar sin autorización, profiriendose la Resolución No. 4152,010,21,2371 del 25 de mayo de 2018, con la cual se da inicio a la actuación administrativa.  2. El Municipio de Santiago de Cali profiere la Resolución No. 4152.010.21.8883 del 3 de octubre de 2018, por medio de la cual sanciona a la empresa TRANSPORTE MONTEBELLO S.A., en la cuantía de diez (10) SMMLV, suma que para la fecha ascendía a $6.443.500  3. La ampresa TRANSPORTE MONTEBELLO S.A., interpuso recurso de reposición en contra de la Resolución que impuso la sanción. 4. El Municipio de Cali - Secretaría de Movilidad, profiere la Resolución No. 4152.010.21.0.13397 del 29 de noviembre de 2018, por medio de la cual NO REPONE la decisión. </v>
      </c>
      <c r="J3" s="22" t="str">
        <f>'1. ABOGADO EXTERNO'!B12</f>
        <v>La contingencia se califica como remota debido a que la sociedad demandante no ha logrado demostrar hasta la fecha la ilegalidad de los actos administrativos demandados, máxime cuando el mismo se profirió con todos los requisitos establecidos en la normatividad, fundamentado en la materia de transporte, por el funcionario competente, con la respectiva motivación, con la garantía del debido proceso y derecho de contradicción
Consecuentemente, el resultado final del proceso dependerá de la valoración que realice el Juzgador de las pruebas que se alleguen al expediente por las partes. 
De cara al contrato de seguro documentado en la póliza No. 1501215001154, la contingencia es REMOTA, sin perjuicio de la legalidad de las resoluciones atacadas, el valor de la pretensión deprecada es de $12.887.000, siendo inferior al deducible pactado, el cual, para el caso, se concreta en el 15% del valor de la pérdida mínimo cuarenta (40) SMMLV. 
Lo anterior sin perjuicio del carácter contingente del proceso.</v>
      </c>
      <c r="K3" s="27" t="str">
        <f>'1. ABOGADO EXTERNO'!B13</f>
        <v xml:space="preserve">3 Remoto (100% a favor de la Compañia). </v>
      </c>
      <c r="L3" s="27"/>
      <c r="M3" s="27"/>
      <c r="N3" s="36" t="s">
        <v>123</v>
      </c>
      <c r="O3" s="24" t="s">
        <v>123</v>
      </c>
      <c r="P3" s="23">
        <f>'2. ABOGADO INTERNO '!D7</f>
        <v>0</v>
      </c>
      <c r="Q3" s="22"/>
      <c r="R3" s="35" t="str">
        <f>'1. ABOGADO EXTERNO'!B16</f>
        <v>R.C.E.</v>
      </c>
      <c r="S3" s="35"/>
      <c r="T3" s="21"/>
      <c r="U3" s="25"/>
      <c r="V3" s="35"/>
      <c r="W3" s="26">
        <f>'2. ABOGADO INTERNO '!B8</f>
        <v>0</v>
      </c>
      <c r="X3" s="27" t="str">
        <f>'1. ABOGADO EXTERNO'!B14</f>
        <v>JUZGADO DIECIOCHO (18o) ADMINISTRATIVO DE CALI</v>
      </c>
      <c r="Y3" s="21" t="str">
        <f>'1. ABOGADO EXTERNO'!F14</f>
        <v>76001-33-33-011-2019-00077-00</v>
      </c>
      <c r="Z3" s="21" t="str">
        <f>'1. ABOGADO EXTERNO'!F5</f>
        <v xml:space="preserve">VIGENTE </v>
      </c>
      <c r="AA3" s="35" t="str">
        <f>'1. ABOGADO EXTERNO'!A22</f>
        <v>Se radicó la contestación el 20 de octubre de 2021.</v>
      </c>
      <c r="AB3" s="35"/>
    </row>
    <row r="4" spans="1:28" x14ac:dyDescent="0.2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row>
    <row r="5" spans="1:28" x14ac:dyDescent="0.2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8" t="s">
        <v>1</v>
      </c>
      <c r="B1" s="29" t="s">
        <v>2</v>
      </c>
      <c r="C1" s="29" t="s">
        <v>39</v>
      </c>
      <c r="D1" s="29" t="s">
        <v>17</v>
      </c>
      <c r="E1" s="29" t="s">
        <v>57</v>
      </c>
      <c r="F1" s="34" t="s">
        <v>70</v>
      </c>
    </row>
    <row r="2" spans="1:6" x14ac:dyDescent="0.25">
      <c r="A2" s="30"/>
      <c r="B2" s="30"/>
      <c r="C2" s="31"/>
      <c r="D2" s="31"/>
      <c r="E2" s="32"/>
      <c r="F2" s="4"/>
    </row>
    <row r="3" spans="1:6" x14ac:dyDescent="0.25">
      <c r="A3" s="30" t="s">
        <v>25</v>
      </c>
      <c r="B3" s="30" t="s">
        <v>26</v>
      </c>
      <c r="C3" s="31" t="s">
        <v>121</v>
      </c>
      <c r="D3" s="31" t="s">
        <v>27</v>
      </c>
      <c r="E3" s="32" t="s">
        <v>58</v>
      </c>
      <c r="F3" s="4" t="s">
        <v>74</v>
      </c>
    </row>
    <row r="4" spans="1:6" x14ac:dyDescent="0.25">
      <c r="A4" s="30" t="s">
        <v>28</v>
      </c>
      <c r="B4" s="30" t="s">
        <v>29</v>
      </c>
      <c r="C4" s="31" t="s">
        <v>120</v>
      </c>
      <c r="D4" s="31" t="s">
        <v>30</v>
      </c>
      <c r="E4" s="32" t="s">
        <v>59</v>
      </c>
      <c r="F4" s="4" t="s">
        <v>75</v>
      </c>
    </row>
    <row r="5" spans="1:6" x14ac:dyDescent="0.25">
      <c r="A5" s="30" t="s">
        <v>31</v>
      </c>
      <c r="B5" s="30" t="s">
        <v>32</v>
      </c>
      <c r="C5" s="31" t="s">
        <v>41</v>
      </c>
      <c r="D5" s="33"/>
      <c r="E5" s="32" t="s">
        <v>60</v>
      </c>
    </row>
    <row r="6" spans="1:6" x14ac:dyDescent="0.25">
      <c r="A6" s="30" t="s">
        <v>33</v>
      </c>
      <c r="B6" s="30" t="s">
        <v>40</v>
      </c>
      <c r="C6" s="31"/>
      <c r="D6" s="33"/>
      <c r="E6" s="32" t="s">
        <v>61</v>
      </c>
    </row>
    <row r="7" spans="1:6" x14ac:dyDescent="0.25">
      <c r="A7" s="30" t="s">
        <v>34</v>
      </c>
      <c r="B7" s="30"/>
      <c r="C7" s="31"/>
      <c r="D7" s="33"/>
      <c r="E7" s="32" t="s">
        <v>62</v>
      </c>
    </row>
    <row r="8" spans="1:6" x14ac:dyDescent="0.25">
      <c r="A8" s="30" t="s">
        <v>35</v>
      </c>
      <c r="B8" s="30"/>
      <c r="C8" s="31"/>
      <c r="D8" s="33"/>
      <c r="E8" s="32" t="s">
        <v>122</v>
      </c>
    </row>
    <row r="9" spans="1:6" x14ac:dyDescent="0.25">
      <c r="A9" s="30" t="s">
        <v>36</v>
      </c>
      <c r="B9" s="33"/>
      <c r="C9" s="31"/>
      <c r="D9" s="33"/>
      <c r="E9" s="32" t="s">
        <v>63</v>
      </c>
    </row>
    <row r="10" spans="1:6" x14ac:dyDescent="0.25">
      <c r="A10" s="30" t="s">
        <v>37</v>
      </c>
      <c r="B10" s="33"/>
      <c r="C10" s="31"/>
      <c r="D10" s="33"/>
      <c r="E10" s="32" t="s">
        <v>64</v>
      </c>
    </row>
    <row r="11" spans="1:6" x14ac:dyDescent="0.25">
      <c r="A11" s="30" t="s">
        <v>38</v>
      </c>
      <c r="B11" s="33"/>
      <c r="C11" s="31"/>
      <c r="D11" s="33"/>
      <c r="E11" s="32" t="s">
        <v>65</v>
      </c>
    </row>
    <row r="12" spans="1:6" x14ac:dyDescent="0.25">
      <c r="A12" s="32"/>
      <c r="B12" s="32"/>
      <c r="C12" s="32"/>
      <c r="D12" s="32"/>
      <c r="E12" s="32"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2023-12-19T20:37:47Z</dcterms:modified>
  <cp:version>V1</cp:version>
</cp:coreProperties>
</file>