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EDY DE JESUS MEJÍA RESTREPO/"/>
    </mc:Choice>
  </mc:AlternateContent>
  <xr:revisionPtr revIDLastSave="49" documentId="8_{5DBF355A-15BD-4398-A490-4D17D337E492}" xr6:coauthVersionLast="47" xr6:coauthVersionMax="47" xr10:uidLastSave="{FEC87C46-733E-4583-A804-C1C7C62E898A}"/>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<sst xmlns="http://schemas.openxmlformats.org/spreadsheetml/2006/main" count="194" uniqueCount="153">
  <si>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</si>
  <si>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</si>
  <si>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</si>
  <si>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</si>
  <si>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</si>
  <si>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</si>
  <si>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</si>
  <si>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</si>
  <si>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</si>
  <si>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</si>
  <si>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</si>
  <si>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</si>
  <si>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</si>
  <si>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</si>
  <si>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</si>
  <si>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</si>
  <si>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</si>
  <si>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</si>
  <si>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</si>
  <si>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</si>
  <si>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</si>
  <si>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</si>
  <si>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</si>
  <si>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</si>
  <si>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</si>
  <si>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</si>
  <si>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</si>
  <si>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</si>
  <si>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</si>
  <si>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</si>
  <si>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</si>
  <si>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</si>
  <si>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</si>
  <si>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</si>
  <si>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</si>
  <si>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</si>
  <si>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</si>
  <si>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</si>
  <si>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</si>
  <si>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</si>
  <si>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</si>
  <si>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</si>
  <si>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</si>
  <si>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</si>
  <si>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</si>
  <si>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</si>
  <si>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</si>
  <si>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</si>
  <si>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</si>
  <si>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</si>
  <si>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</si>
  <si>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</si>
  <si>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</si>
  <si>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</si>
  <si>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</si>
  <si>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</si>
  <si>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</si>
  <si>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</si>
  <si>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</si>
  <si>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</si>
  <si>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</si>
  <si>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</si>
  <si>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</si>
  <si>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</si>
  <si>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</si>
  <si>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</si>
  <si>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</si>
  <si>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</si>
  <si>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</si>
  <si>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</si>
  <si>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</si>
  <si>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</si>
  <si>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</si>
  <si>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</si>
  <si>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</si>
  <si>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</si>
  <si>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</si>
  <si>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</si>
  <si>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</si>
  <si>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</si>
  <si>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</si>
  <si>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</si>
  <si>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</si>
  <si>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</si>
  <si>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</si>
  <si>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</si>
  <si>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</si>
  <si>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</si>
  <si>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</si>
  <si>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</si>
  <si>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</si>
  <si>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</si>
  <si>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</si>
  <si>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</si>
  <si>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</si>
  <si>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</si>
  <si>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</si>
  <si>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</si>
  <si>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</si>
  <si>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</si>
  <si>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</si>
  <si>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</si>
  <si>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</si>
  <si>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</si>
  <si>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</si>
  <si>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</si>
  <si>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</si>
  <si>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</si>
  <si>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</si>
  <si>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</si>
  <si>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</si>
  <si>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</si>
  <si>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</si>
  <si>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</si>
  <si>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</si>
  <si>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</si>
  <si>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</si>
  <si>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</si>
  <si>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</si>
  <si>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</si>
  <si>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</si>
  <si>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</si>
  <si>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</si>
  <si>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</si>
  <si>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</si>
  <si>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</si>
  <si>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</si>
  <si>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</si>
  <si>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</si>
  <si>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</si>
  <si>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</si>
  <si>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</si>
  <si>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</si>
  <si>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</si>
  <si>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</si>
  <si>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</si>
  <si>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</si>
  <si>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</si>
  <si>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</si>
  <si>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</si>
  <si>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</si>
  <si>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</si>
  <si>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</si>
  <si>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</si>
  <si>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</si>
  <si>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17001310500320230017000</t>
  </si>
  <si>
    <t>EDY DE JESUS MEJIA RESTREPO C.C. 24.999.545</t>
  </si>
  <si>
    <t>JUZGADO 3 LABORAL DEL CIRCUITO DE MANIZALES</t>
  </si>
  <si>
    <t>SEGÚN LOS HECHOS DE LA DEMANDA, LA SEÑORA EDY DE JESUS MEJIA RESTREPO C.C. 24.999.545, REALIZÓ COTIZACIONES AL RPM HASTA EL 28/02/1996 CUANDO MEDIANTE ENGAÑO SE TRASLADÓ AL RAIS A COLFONDOS S.A., QUE LA AFP OMITIÓ INFORMALE AL MOMENTO DEL TRASLADO SOBRE LAS CONSECUENCIAS DE LA DESVINCULACION DEL RPM, VENTAJAS Y DESVENTAJAS DEL TRÁMITE, LA DIFERENCIA DEL MONTO PENSIONAL, LA FORMA DE OBTENER EL CÁLCULO DE LA MESADA PENSIONAL Y LAS MODALIDADES DE RETIRO. QUE COLFONDOS S.A. REALIZÓ UNA MESADA PENSIONAL EVIDENCIANDO DIFERENCIAS ENTRE LA PENSIÓN DEL RAIS Y LAS RPM. QUE EL 29/11/2022 SOLICITO EL TRASLADO DE REGIMEN ANTE COLPENSIONES EL CUAL LE FUE RECHAZADO, Y QUE EL 19/10/2022 SOLICITÓ ANTE COLFONDOS S.A. LA COPIA DE LA INFORMACIÓN QUE LE FUE BRINDADA PARA EL CAMBIO DE RÉGIMEN, Y QUE COLFONDOS EL 23/12/2022 ALLEGÓ COPIA DE LA AFILIACIÓN DE LA DEMANDANTE.</t>
  </si>
  <si>
    <t>29/11/2023 (Auto admite llamamiento por estados)</t>
  </si>
  <si>
    <t xml:space="preserve">AJR1450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</si>
  <si>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01/04/1996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</si>
  <si>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 LA SEÑORA EDY DE JESUS MEJIA RESTREPO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</si>
</sst>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38" sqref="B3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v>35156</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45119</v>
      </c>
      <c r="C27" s="48"/>
    </row>
    <row r="28" spans="1:3" x14ac:dyDescent="0.25">
      <c r="A28" s="5" t="s">
        <v>9</v>
      </c>
      <c r="B28" s="45" t="s">
        <v>149</v>
      </c>
      <c r="C28" s="45"/>
    </row>
    <row r="29" spans="1:3" x14ac:dyDescent="0.25">
      <c r="A29" s="5" t="s">
        <v>10</v>
      </c>
      <c r="B29" s="45">
        <v>45278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3"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17001310500320230017000</v>
      </c>
      <c r="C3" s="40"/>
    </row>
    <row r="4" spans="1:3" x14ac:dyDescent="0.25">
      <c r="A4" s="5" t="s">
        <v>0</v>
      </c>
      <c r="B4" s="40" t="str">
        <f>'GENERALES NOTA 322'!B3:C3</f>
        <v>JUZGADO 3 LABORAL DEL CIRCUITO DE MANIZALES</v>
      </c>
      <c r="C4" s="40"/>
    </row>
    <row r="5" spans="1:3" x14ac:dyDescent="0.25">
      <c r="A5" s="5" t="s">
        <v>109</v>
      </c>
      <c r="B5" s="40" t="str">
        <f>'GENERALES NOTA 322'!B4:C4</f>
        <v>COLFONDOS Y OTRO</v>
      </c>
      <c r="C5" s="40"/>
    </row>
    <row r="6" spans="1:3" x14ac:dyDescent="0.25">
      <c r="A6" s="5" t="s">
        <v>1</v>
      </c>
      <c r="B6" s="40" t="str">
        <f>'GENERALES NOTA 322'!B5:C5</f>
        <v>EDY DE JESUS MEJIA RESTREPO C.C. 24.999.545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17001310500320230017000</v>
      </c>
      <c r="C3" s="87"/>
    </row>
    <row r="4" spans="1:6" x14ac:dyDescent="0.25">
      <c r="A4" s="21" t="s">
        <v>0</v>
      </c>
      <c r="B4" s="87" t="str">
        <f>'GENERALES NOTA 322'!B3:C3</f>
        <v>JUZGADO 3 LABORAL DEL CIRCUITO DE MANIZALES</v>
      </c>
      <c r="C4" s="87"/>
    </row>
    <row r="5" spans="1:6" x14ac:dyDescent="0.25">
      <c r="A5" s="21" t="s">
        <v>109</v>
      </c>
      <c r="B5" s="87" t="str">
        <f>'GENERALES NOTA 322'!B4:C4</f>
        <v>COLFONDOS Y OTRO</v>
      </c>
      <c r="C5" s="87"/>
    </row>
    <row r="6" spans="1:6" ht="14.45" customHeight="1" x14ac:dyDescent="0.25">
      <c r="A6" s="21" t="s">
        <v>1</v>
      </c>
      <c r="B6" s="87" t="str">
        <f>'GENERALES NOTA 322'!B5:C5</f>
        <v>EDY DE JESUS MEJIA RESTREPO C.C. 24.999.545</v>
      </c>
      <c r="C6" s="87"/>
    </row>
    <row r="7" spans="1:6" x14ac:dyDescent="0.25">
      <c r="A7" s="21" t="s">
        <v>110</v>
      </c>
      <c r="B7" s="87" t="str">
        <f>'GENERALES NOTA 322'!B6:C6</f>
        <v>LLAMADA EN GARANTIA</v>
      </c>
      <c r="C7" s="87"/>
    </row>
    <row r="8" spans="1:6" ht="30" x14ac:dyDescent="0.25">
      <c r="A8" s="21" t="s">
        <v>46</v>
      </c>
      <c r="B8" s="83" t="str">
        <f>'GENERALES NOTA 322'!B15:C15</f>
        <v>NO ES POSIBLE CUANTIFICAR LAS PRETENSIONES DE LA DEMANDA EN ATENCIÓN A LA NATURALEZA DEL PROCESO.</v>
      </c>
      <c r="C8" s="84"/>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75" t="s">
        <v>151</v>
      </c>
      <c r="C16" s="76"/>
    </row>
    <row r="17" spans="1:3" ht="28.5" customHeight="1" x14ac:dyDescent="0.25">
      <c r="A17" s="14" t="s">
        <v>52</v>
      </c>
      <c r="B17" s="74">
        <f>((C19+C20+C22+C23)-C26)*C25*C27</f>
        <v>0</v>
      </c>
      <c r="C17" s="74"/>
    </row>
    <row r="18" spans="1:3" x14ac:dyDescent="0.25">
      <c r="A18" s="23" t="s">
        <v>53</v>
      </c>
      <c r="B18" s="77" t="s">
        <v>48</v>
      </c>
      <c r="C18" s="78"/>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9" t="s">
        <v>144</v>
      </c>
      <c r="C29" s="80"/>
    </row>
    <row r="30" spans="1:3" ht="30" x14ac:dyDescent="0.25">
      <c r="A30" s="21" t="s">
        <v>55</v>
      </c>
      <c r="B30" s="81" t="s">
        <v>152</v>
      </c>
      <c r="C30" s="82"/>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17001310500320230017000</v>
      </c>
      <c r="C3" s="40"/>
    </row>
    <row r="4" spans="1:3" x14ac:dyDescent="0.25">
      <c r="A4" s="5" t="s">
        <v>0</v>
      </c>
      <c r="B4" s="40" t="str">
        <f>'GENERALES NOTA 322'!B3:C3</f>
        <v>JUZGADO 3 LABORAL DEL CIRCUITO DE MANIZALES</v>
      </c>
      <c r="C4" s="40"/>
    </row>
    <row r="5" spans="1:3" ht="29.1" customHeight="1" x14ac:dyDescent="0.25">
      <c r="A5" s="5" t="s">
        <v>109</v>
      </c>
      <c r="B5" s="40" t="str">
        <f>'GENERALES NOTA 322'!B4:C4</f>
        <v>COLFONDOS Y OTRO</v>
      </c>
      <c r="C5" s="40"/>
    </row>
    <row r="6" spans="1:3" x14ac:dyDescent="0.25">
      <c r="A6" s="5" t="s">
        <v>1</v>
      </c>
      <c r="B6" s="40" t="str">
        <f>'GENERALES NOTA 322'!B5:C5</f>
        <v>EDY DE JESUS MEJIA RESTREPO C.C. 24.999.545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2023-12-15T00:07:23Z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