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JOSE MIGUEL CASTELLANOS/"/>
    </mc:Choice>
  </mc:AlternateContent>
  <xr:revisionPtr revIDLastSave="0" documentId="14_{1566ED98-9054-4679-AA8A-8B1DD4ED12D2}" xr6:coauthVersionLast="47" xr6:coauthVersionMax="47" xr10:uidLastSave="{00000000-0000-0000-0000-000000000000}"/>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<sst xmlns="http://schemas.openxmlformats.org/spreadsheetml/2006/main" count="193" uniqueCount="152">
  <si>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</si>
  <si>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</si>
  <si>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</si>
  <si>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</si>
  <si>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</si>
  <si>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</si>
  <si>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</si>
  <si>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</si>
  <si>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</si>
  <si>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</si>
  <si>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</si>
  <si>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</si>
  <si>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</si>
  <si>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</si>
  <si>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</si>
  <si>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</si>
  <si>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</si>
  <si>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</si>
  <si>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</si>
  <si>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</si>
  <si>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</si>
  <si>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</si>
  <si>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</si>
  <si>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</si>
  <si>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</si>
  <si>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</si>
  <si>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</si>
  <si>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</si>
  <si>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</si>
  <si>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</si>
  <si>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</si>
  <si>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</si>
  <si>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</si>
  <si>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</si>
  <si>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</si>
  <si>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</si>
  <si>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</si>
  <si>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</si>
  <si>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</si>
  <si>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</si>
  <si>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</si>
  <si>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</si>
  <si>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</si>
  <si>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</si>
  <si>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</si>
  <si>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</si>
  <si>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</si>
  <si>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</si>
  <si>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</si>
  <si>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</si>
  <si>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</si>
  <si>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</si>
  <si>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</si>
  <si>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</si>
  <si>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</si>
  <si>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</si>
  <si>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</si>
  <si>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</si>
  <si>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</si>
  <si>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</si>
  <si>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</si>
  <si>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</si>
  <si>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</si>
  <si>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</si>
  <si>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</si>
  <si>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</si>
  <si>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</si>
  <si>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</si>
  <si>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</si>
  <si>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</si>
  <si>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</si>
  <si>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</si>
  <si>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</si>
  <si>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</si>
  <si>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</si>
  <si>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</si>
  <si>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</si>
  <si>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</si>
  <si>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</si>
  <si>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</si>
  <si>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</si>
  <si>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</si>
  <si>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</si>
  <si>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</si>
  <si>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</si>
  <si>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</si>
  <si>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</si>
  <si>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</si>
  <si>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</si>
  <si>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</si>
  <si>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</si>
  <si>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</si>
  <si>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</si>
  <si>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</si>
  <si>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</si>
  <si>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</si>
  <si>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</si>
  <si>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</si>
  <si>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</si>
  <si>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</si>
  <si>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</si>
  <si>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</si>
  <si>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</si>
  <si>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</si>
  <si>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</si>
  <si>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</si>
  <si>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</si>
  <si>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</si>
  <si>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</si>
  <si>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</si>
  <si>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</si>
  <si>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</si>
  <si>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</si>
  <si>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</si>
  <si>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</si>
  <si>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</si>
  <si>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</si>
  <si>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</si>
  <si>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</si>
  <si>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</si>
  <si>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</si>
  <si>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</si>
  <si>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</si>
  <si>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</si>
  <si>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</si>
  <si>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</si>
  <si>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</si>
  <si>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</si>
  <si>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</si>
  <si>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</si>
  <si>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</si>
  <si>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</si>
  <si>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</si>
  <si>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</si>
  <si>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</si>
  <si>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</si>
  <si>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</si>
  <si>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</si>
  <si>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</si>
  <si>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</si>
  <si>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</si>
  <si>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</si>
  <si>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</si>
  <si>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</si>
  <si>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JOSE MIGUEL CASTELLANOS FLOREZ</t>
  </si>
  <si>
    <t>JUZGADO 26 LABORAL DEL CIRCUITO DE BOGOTÁ</t>
  </si>
  <si>
    <t>11001310502620230012100</t>
  </si>
  <si>
    <t xml:space="preserve">SEGÚN LOS HECHOS DE LA DEMANDA, EL SEÑOR JOSE MIGUEL ESTABA AFILIADO AL RPM Y EN FEBRERO/1995 FUE TRASLADADO AL RAIS ADMINISTRADO POR COLFONDOS, Y A PROTECCIÓN SA DESDE JULIO 2010. QUE LAS DEMADADAS ANTES DEL 16/09/2014, NO LE ASESORARON DE MANERA COMPLETA, CLARA, VERAZ  Y OPORTUNA SOBRE LAS DIFERENCIAS ENTRE REGIMENES, LAS PRESTACIONES ECONOMICAS, LOS BENEFICIOS, RIESGOS, DESVENTAJAS, VENTAJAS Y EN GENERAL DE LAS IMPLICACIONES SOBRE DERECHOS PENSIONALES, NO LE ASESORARON SOBRE LO QUE MÁS LE CONVENÍA, NO LE INFORMARON CUANTO DEBIA SER EL CAPITA EN LA CAI PARA ADQUIRIR EL DERECHO PENSIONAL, QUE NO TODO EL APORTE IBA A LA CAI, LO RELATIVO AL BONO PENSIONAL, QUE LA PENSIÓN SE LIQUIDA TENIENDO EN CUENTA LA EXPECTATIVA DE VIDA CONJUNTA CON SUS BENEFICIARIOS, LAS TASAS DE REEMPLAZO QUE SE USAN, LAS CONDICIONES REQUERIDAS POR EL RAIS Y TAMPOCO REALIZARON PROYECCIÓN PENSIONAL. EL 13/01/2023 SOLICITÓ A ASOFONDOS COPIA DEL HISTORIAL DE VINCULACIONES. EL 28/12/2022 SOLICITÓ A PROTECCIÓN, COLFONDOS COLPENSIONES LA NULIDAD DE TRASLADO. </t>
  </si>
  <si>
    <t>AJR1685</t>
  </si>
  <si>
    <t>EXCEPCIONES DE MÉRITO FRENTE A LA DEMANDA:
1. LAS EXCEPCIONES FORMULADAS POR LA ENTIDAD QUE EFECTUÓ EL LLAMAMIENTO EN GARANTÍA A MI PROCURADA.
2. AFILIACIÓN LIBRE Y ESPONTÁNEA DE LA SEÑORA JOSE MIGUEL CASTELLANOS FLOREZ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</si>
  <si>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No es posible cuantificar las pretensiones en razón a que se trata de un proceso declarativo, mediante el cual se solicita exclusivamente que se efectúe el traslado del RAIS al RPM.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</si>
  <si>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febrero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</si>
</sst>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7"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145</v>
      </c>
      <c r="C3" s="44"/>
    </row>
    <row r="4" spans="1:3" x14ac:dyDescent="0.25">
      <c r="A4" s="5" t="s">
        <v>109</v>
      </c>
      <c r="B4" s="43" t="s">
        <v>137</v>
      </c>
      <c r="C4" s="44"/>
    </row>
    <row r="5" spans="1:3" ht="14.45" customHeight="1" x14ac:dyDescent="0.25">
      <c r="A5" s="5" t="s">
        <v>1</v>
      </c>
      <c r="B5" s="43" t="s">
        <v>144</v>
      </c>
      <c r="C5" s="44"/>
    </row>
    <row r="6" spans="1:3" x14ac:dyDescent="0.25">
      <c r="A6" s="5" t="s">
        <v>110</v>
      </c>
      <c r="B6" s="40" t="s">
        <v>134</v>
      </c>
      <c r="C6" s="40"/>
    </row>
    <row r="7" spans="1:3" x14ac:dyDescent="0.25">
      <c r="A7" s="5" t="s">
        <v>2</v>
      </c>
      <c r="B7" s="40" t="s">
        <v>142</v>
      </c>
      <c r="C7" s="40"/>
    </row>
    <row r="8" spans="1:3" x14ac:dyDescent="0.25">
      <c r="A8" s="5" t="s">
        <v>3</v>
      </c>
      <c r="B8" s="35">
        <v>34731</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45153</v>
      </c>
      <c r="C27" s="48"/>
    </row>
    <row r="28" spans="1:3" x14ac:dyDescent="0.25">
      <c r="A28" s="5" t="s">
        <v>9</v>
      </c>
      <c r="B28" s="45">
        <v>45191</v>
      </c>
      <c r="C28" s="45"/>
    </row>
    <row r="29" spans="1:3" x14ac:dyDescent="0.25">
      <c r="A29" s="5" t="s">
        <v>10</v>
      </c>
      <c r="B29" s="45">
        <v>45209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11001310502620230012100</v>
      </c>
      <c r="C3" s="40"/>
    </row>
    <row r="4" spans="1:3" x14ac:dyDescent="0.25">
      <c r="A4" s="5" t="s">
        <v>0</v>
      </c>
      <c r="B4" s="40" t="str">
        <f>'GENERALES NOTA 322'!B3:C3</f>
        <v>JUZGADO 26 LABORAL DEL CIRCUITO DE BOGOTÁ</v>
      </c>
      <c r="C4" s="40"/>
    </row>
    <row r="5" spans="1:3" x14ac:dyDescent="0.25">
      <c r="A5" s="5" t="s">
        <v>109</v>
      </c>
      <c r="B5" s="40" t="str">
        <f>'GENERALES NOTA 322'!B4:C4</f>
        <v>COLFONDOS Y OTRO</v>
      </c>
      <c r="C5" s="40"/>
    </row>
    <row r="6" spans="1:3" x14ac:dyDescent="0.25">
      <c r="A6" s="5" t="s">
        <v>1</v>
      </c>
      <c r="B6" s="40" t="str">
        <f>'GENERALES NOTA 322'!B5:C5</f>
        <v>JOSE MIGUEL CASTELLANOS FLOREZ</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8" sqref="B18:C1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148</v>
      </c>
      <c r="C2" s="86"/>
    </row>
    <row r="3" spans="1:6" x14ac:dyDescent="0.25">
      <c r="A3" s="21" t="s">
        <v>11</v>
      </c>
      <c r="B3" s="87" t="str">
        <f>'GENERALES NOTA 322'!B2:C2</f>
        <v>11001310502620230012100</v>
      </c>
      <c r="C3" s="87"/>
    </row>
    <row r="4" spans="1:6" x14ac:dyDescent="0.25">
      <c r="A4" s="21" t="s">
        <v>0</v>
      </c>
      <c r="B4" s="87" t="str">
        <f>'GENERALES NOTA 322'!B3:C3</f>
        <v>JUZGADO 26 LABORAL DEL CIRCUITO DE BOGOTÁ</v>
      </c>
      <c r="C4" s="87"/>
    </row>
    <row r="5" spans="1:6" x14ac:dyDescent="0.25">
      <c r="A5" s="21" t="s">
        <v>109</v>
      </c>
      <c r="B5" s="87" t="str">
        <f>'GENERALES NOTA 322'!B4:C4</f>
        <v>COLFONDOS Y OTRO</v>
      </c>
      <c r="C5" s="87"/>
    </row>
    <row r="6" spans="1:6" ht="14.45" customHeight="1" x14ac:dyDescent="0.25">
      <c r="A6" s="21" t="s">
        <v>1</v>
      </c>
      <c r="B6" s="87" t="str">
        <f>'GENERALES NOTA 322'!B5:C5</f>
        <v>JOSE MIGUEL CASTELLANOS FLOREZ</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150</v>
      </c>
      <c r="C29" s="78"/>
    </row>
    <row r="30" spans="1:3" ht="30" x14ac:dyDescent="0.25">
      <c r="A30" s="21" t="s">
        <v>55</v>
      </c>
      <c r="B30" s="79" t="s">
        <v>149</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11001310502620230012100</v>
      </c>
      <c r="C3" s="40"/>
    </row>
    <row r="4" spans="1:3" x14ac:dyDescent="0.25">
      <c r="A4" s="5" t="s">
        <v>0</v>
      </c>
      <c r="B4" s="40" t="str">
        <f>'GENERALES NOTA 322'!B3:C3</f>
        <v>JUZGADO 26 LABORAL DEL CIRCUITO DE BOGOTÁ</v>
      </c>
      <c r="C4" s="40"/>
    </row>
    <row r="5" spans="1:3" ht="29.1" customHeight="1" x14ac:dyDescent="0.25">
      <c r="A5" s="5" t="s">
        <v>109</v>
      </c>
      <c r="B5" s="40" t="str">
        <f>'GENERALES NOTA 322'!B4:C4</f>
        <v>COLFONDOS Y OTRO</v>
      </c>
      <c r="C5" s="40"/>
    </row>
    <row r="6" spans="1:3" x14ac:dyDescent="0.25">
      <c r="A6" s="5" t="s">
        <v>1</v>
      </c>
      <c r="B6" s="40" t="str">
        <f>'GENERALES NOTA 322'!B5:C5</f>
        <v>JOSE MIGUEL CASTELLANOS FLOREZ</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2023-10-14T20:23:49Z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