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C6E34FE1-6BE9-41BF-B80B-09A7E7FFB7A9}"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tc={03E3A9D4-EC9A-49D1-A823-3B65CEC760CD}</author>
  </authors>
  <commentList>
    <comment ref="B2" authorId="0" shapeId="0" xr:uid="{03E3A9D4-EC9A-49D1-A823-3B65CEC760CD}">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Falta el AJR</t>
        </r>
      </text>
    </comment>
  </commentList>
</comments>
</file>

<file path=xl/sharedStrings.xml><?xml version="1.0" encoding="utf-8"?>
<sst xmlns="http://schemas.openxmlformats.org/spreadsheetml/2006/main" count="195" uniqueCount="154">
  <si>
    <t>SOLICITUD DE ANTECEDENTES -ABOGADO EXTERNO-</t>
  </si>
  <si>
    <t>Radicado(23 digitos)</t>
  </si>
  <si>
    <t>05615310500120220057100</t>
  </si>
  <si>
    <t>Juzgado</t>
  </si>
  <si>
    <t>02 LABORAL CIRCUITO VALLEDUPAR</t>
  </si>
  <si>
    <t>Demandado</t>
  </si>
  <si>
    <t>COLFONDOS Y OTRO</t>
  </si>
  <si>
    <t xml:space="preserve">Demandante </t>
  </si>
  <si>
    <t>NORA ESTELLA GARCÍA DE SOTO (C.C.: 21.871.917)</t>
  </si>
  <si>
    <t>Tipo de vinculacion compañía</t>
  </si>
  <si>
    <t>LLAMADA EN GARANTIA</t>
  </si>
  <si>
    <t>Nombre de lesionado o muerto (s)</t>
  </si>
  <si>
    <t>N/A</t>
  </si>
  <si>
    <t>Fecha de los hechos</t>
  </si>
  <si>
    <t>01/05/1997</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</si>
  <si>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</si>
  <si>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</si>
  <si>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</si>
  <si>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</si>
  <si>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</si>
  <si>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NORA ESTELLA GARCÍA DE SOTO (C.C.: 21.871.917); PARA EL AÑO 1984 SE AFILIO AL ISS, MENCIONA TENER UN TOTAL DE 596 SEMANAS, PAR EL AÑO 1997 SE TRASLADO A PORVENIR, PARA EL AÑO 2000 SE TRASLADO A COLFONDOS, PARA EL AÑO 2010 PRESENTO SOLICITUD DE TRASLADO ANTE COLPENSIONES RECIBIENDO RESPUESTA NEGATIVA, PARA EL AÑO 2022 PORVENIR DIO RESPUESTA A UNA SOLICITUD REFERENTE A LA ENTREGA DE DOCUMENTOS SOBRE TRASLADOS, ALEGA NO HABER RECIBIDO UNA ASESORIA CLARA Y/O SUFICIENTE EN EL TRAMITE DE SU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</si>
  <si>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</si>
  <si>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</si>
  <si>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</si>
  <si>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</si>
  <si>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</si>
  <si>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</si>
  <si>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</si>
  <si>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</si>
  <si>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</si>
  <si>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</si>
  <si>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</si>
  <si>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</si>
  <si>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</si>
  <si>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</si>
  <si>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</si>
  <si>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</si>
  <si>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14/05/2024 (auto que admite el llamamiento por estados</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</si>
  <si>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</si>
  <si>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</si>
  <si>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</si>
  <si>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</si>
  <si>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</si>
  <si>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</si>
  <si>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</si>
  <si>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</si>
  <si>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</si>
  <si>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</si>
  <si>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</si>
  <si>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</si>
  <si>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</si>
  <si>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</si>
  <si>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</si>
  <si>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</si>
  <si>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</si>
  <si>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</si>
  <si>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</si>
  <si>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</si>
  <si>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</si>
  <si>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</si>
  <si>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</si>
  <si>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</si>
  <si>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</si>
  <si>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</si>
  <si>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</si>
  <si>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</si>
  <si>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</si>
  <si>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</si>
  <si>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</si>
  <si>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</si>
  <si>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</si>
  <si>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</si>
  <si>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</si>
  <si>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</si>
  <si>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</si>
  <si>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</si>
  <si>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</si>
  <si>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</si>
  <si>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</si>
  <si>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</si>
  <si>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</si>
  <si>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</si>
  <si>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</si>
  <si>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</si>
  <si>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</si>
  <si>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</si>
  <si>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</si>
  <si>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</si>
  <si>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</si>
  <si>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</si>
  <si>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</si>
  <si>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01/05/1997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</si>
  <si>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</si>
  <si>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</si>
  <si>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</si>
  <si>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</si>
  <si>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</si>
  <si>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</si>
  <si>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</si>
  <si>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</si>
  <si>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</si>
  <si>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</si>
  <si>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 LA SEÑORA NORA ESTELLA GARCÍA DE SOTO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</si>
  <si>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</si>
  <si>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</si>
  <si>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</si>
  <si>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</si>
  <si>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</si>
  <si>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</si>
  <si>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</si>
  <si>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</si>
  <si>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</si>
  <si>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</si>
  <si>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</si>
  <si>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</si>
  <si>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</si>
  <si>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</si>
  <si>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</si>
  <si>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</si>
  <si>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</si>
  <si>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</si>
  <si>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</si>
  <si>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</si>
  <si>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</si>
  <si>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</si>
  <si>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</si>
  <si>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</si>
  <si>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</si>
  <si>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</si>
  <si>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</si>
  <si>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</si>
  <si>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</si>
  <si>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</si>
  <si>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</si>
  <si>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</si>
  <si>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</si>
  <si>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</si>
  <si>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</si>
  <si>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</si>
  <si>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</si>
  <si>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</si>
  <si>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</si>
  <si>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</si>
  <si>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</si>
  <si>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</si>
  <si>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</si>
  <si>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</si>
  <si>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</si>
  <si>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</si>
  <si>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</si>
  <si>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</si>
  <si>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</si>
  <si>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</si>
  <si>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AJR1814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</si>
</sst>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1968FCA2-6F8A-405E-81EA-AEF772D4A18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 dT="2024-05-28T15:45:37.40" personId="{1968FCA2-6F8A-405E-81EA-AEF772D4A183}" id="{03E3A9D4-EC9A-49D1-A823-3B65CEC760CD}">
    <text>Falta el AJR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abSelected="1"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45030</v>
      </c>
      <c r="C27" s="48"/>
    </row>
    <row r="28" spans="1:3" x14ac:dyDescent="0.25">
      <c r="A28" s="5" t="s">
        <v>36</v>
      </c>
      <c r="B28" s="45" t="s">
        <v>37</v>
      </c>
      <c r="C28" s="45"/>
    </row>
    <row r="29" spans="1:3" x14ac:dyDescent="0.25">
      <c r="A29" s="5" t="s">
        <v>38</v>
      </c>
      <c r="B29" s="45">
        <v>45440</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05615310500120220057100</v>
      </c>
      <c r="C3" s="40"/>
    </row>
    <row r="4" spans="1:3" x14ac:dyDescent="0.25">
      <c r="A4" s="5" t="s">
        <v>3</v>
      </c>
      <c r="B4" s="40" t="str">
        <f>'GENERALES NOTA 322'!B3:C3</f>
        <v>02 LABORAL CIRCUITO VALLEDUPAR</v>
      </c>
      <c r="C4" s="40"/>
    </row>
    <row r="5" spans="1:3" x14ac:dyDescent="0.25">
      <c r="A5" s="5" t="s">
        <v>5</v>
      </c>
      <c r="B5" s="40" t="str">
        <f>'GENERALES NOTA 322'!B4:C4</f>
        <v>COLFONDOS Y OTRO</v>
      </c>
      <c r="C5" s="40"/>
    </row>
    <row r="6" spans="1:3" x14ac:dyDescent="0.25">
      <c r="A6" s="5" t="s">
        <v>7</v>
      </c>
      <c r="B6" s="40" t="str">
        <f>'GENERALES NOTA 322'!B5:C5</f>
        <v>NORA ESTELLA GARCÍA DE SOTO (C.C.: 21.871.917)</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153</v>
      </c>
      <c r="C2" s="86"/>
    </row>
    <row r="3" spans="1:6" x14ac:dyDescent="0.25">
      <c r="A3" s="21" t="s">
        <v>1</v>
      </c>
      <c r="B3" s="87" t="str">
        <f>'GENERALES NOTA 322'!B2:C2</f>
        <v>05615310500120220057100</v>
      </c>
      <c r="C3" s="87"/>
    </row>
    <row r="4" spans="1:6" x14ac:dyDescent="0.25">
      <c r="A4" s="21" t="s">
        <v>3</v>
      </c>
      <c r="B4" s="87" t="str">
        <f>'GENERALES NOTA 322'!B3:C3</f>
        <v>02 LABORAL CIRCUITO VALLEDUPAR</v>
      </c>
      <c r="C4" s="87"/>
    </row>
    <row r="5" spans="1:6" x14ac:dyDescent="0.25">
      <c r="A5" s="21" t="s">
        <v>5</v>
      </c>
      <c r="B5" s="87" t="str">
        <f>'GENERALES NOTA 322'!B4:C4</f>
        <v>COLFONDOS Y OTRO</v>
      </c>
      <c r="C5" s="87"/>
    </row>
    <row r="6" spans="1:6" ht="14.45" customHeight="1" x14ac:dyDescent="0.25">
      <c r="A6" s="21" t="s">
        <v>7</v>
      </c>
      <c r="B6" s="87" t="str">
        <f>'GENERALES NOTA 322'!B5:C5</f>
        <v>NORA ESTELLA GARCÍA DE SOTO (C.C.: 21.871.917)</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91</v>
      </c>
      <c r="C16" s="84"/>
    </row>
    <row r="17" spans="1:3" ht="28.5" customHeight="1" x14ac:dyDescent="0.25">
      <c r="A17" s="14" t="s">
        <v>92</v>
      </c>
      <c r="B17" s="74">
        <f>((C19+C20+C22+C23)-C26)*C25*C27</f>
        <v>0</v>
      </c>
      <c r="C17" s="74"/>
    </row>
    <row r="18" spans="1:3" x14ac:dyDescent="0.25">
      <c r="A18" s="23" t="s">
        <v>93</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85</v>
      </c>
      <c r="C22" s="19">
        <v>0</v>
      </c>
    </row>
    <row r="23" spans="1:3" ht="45" x14ac:dyDescent="0.25">
      <c r="A23" s="71"/>
      <c r="B23" s="22" t="s">
        <v>94</v>
      </c>
      <c r="C23" s="19">
        <v>0</v>
      </c>
    </row>
    <row r="24" spans="1:3" x14ac:dyDescent="0.25">
      <c r="A24" s="71"/>
      <c r="B24" s="72" t="s">
        <v>95</v>
      </c>
      <c r="C24" s="73"/>
    </row>
    <row r="25" spans="1:3" x14ac:dyDescent="0.25">
      <c r="A25" s="25"/>
      <c r="B25" s="22" t="s">
        <v>96</v>
      </c>
      <c r="C25" s="26">
        <v>0</v>
      </c>
    </row>
    <row r="26" spans="1:3" x14ac:dyDescent="0.25">
      <c r="A26" s="27"/>
      <c r="B26" s="22" t="s">
        <v>44</v>
      </c>
      <c r="C26" s="28">
        <v>0</v>
      </c>
    </row>
    <row r="27" spans="1:3" x14ac:dyDescent="0.25">
      <c r="A27" s="27"/>
      <c r="B27" s="22" t="s">
        <v>97</v>
      </c>
      <c r="C27" s="26">
        <v>0</v>
      </c>
    </row>
    <row r="28" spans="1:3" x14ac:dyDescent="0.25">
      <c r="A28" s="18" t="s">
        <v>98</v>
      </c>
      <c r="B28" s="74">
        <f>IFERROR(B17*(VLOOKUP(B15,Hoja2!$G$1:$H$6,2,0)),16666)</f>
        <v>16666</v>
      </c>
      <c r="C28" s="74"/>
    </row>
    <row r="29" spans="1:3" ht="30" x14ac:dyDescent="0.25">
      <c r="A29" s="21" t="s">
        <v>99</v>
      </c>
      <c r="B29" s="77" t="s">
        <v>100</v>
      </c>
      <c r="C29" s="78"/>
    </row>
    <row r="30" spans="1:3" ht="30" x14ac:dyDescent="0.25">
      <c r="A30" s="21" t="s">
        <v>101</v>
      </c>
      <c r="B30" s="79" t="s">
        <v>102</v>
      </c>
      <c r="C30" s="80"/>
    </row>
    <row r="31" spans="1:3" ht="18.75" x14ac:dyDescent="0.25">
      <c r="A31" s="29" t="s">
        <v>103</v>
      </c>
      <c r="B31" s="29"/>
      <c r="C31" s="29"/>
    </row>
    <row r="32" spans="1:3" x14ac:dyDescent="0.25">
      <c r="A32" s="30" t="s">
        <v>104</v>
      </c>
      <c r="B32" s="69"/>
      <c r="C32" s="69"/>
    </row>
    <row r="33" spans="1:3" x14ac:dyDescent="0.25">
      <c r="A33" s="30" t="s">
        <v>105</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106</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05615310500120220057100</v>
      </c>
      <c r="C3" s="40"/>
    </row>
    <row r="4" spans="1:3" x14ac:dyDescent="0.25">
      <c r="A4" s="5" t="s">
        <v>3</v>
      </c>
      <c r="B4" s="40" t="str">
        <f>'GENERALES NOTA 322'!B3:C3</f>
        <v>02 LABORAL CIRCUITO VALLEDUPAR</v>
      </c>
      <c r="C4" s="40"/>
    </row>
    <row r="5" spans="1:3" ht="29.1" customHeight="1" x14ac:dyDescent="0.25">
      <c r="A5" s="5" t="s">
        <v>5</v>
      </c>
      <c r="B5" s="40" t="str">
        <f>'GENERALES NOTA 322'!B4:C4</f>
        <v>COLFONDOS Y OTRO</v>
      </c>
      <c r="C5" s="40"/>
    </row>
    <row r="6" spans="1:3" x14ac:dyDescent="0.25">
      <c r="A6" s="5" t="s">
        <v>7</v>
      </c>
      <c r="B6" s="40" t="str">
        <f>'GENERALES NOTA 322'!B5:C5</f>
        <v>NORA ESTELLA GARCÍA DE SOTO (C.C.: 21.871.917)</v>
      </c>
      <c r="C6" s="40"/>
    </row>
    <row r="7" spans="1:3" ht="43.5" customHeight="1" x14ac:dyDescent="0.25">
      <c r="A7" s="5" t="s">
        <v>9</v>
      </c>
      <c r="B7" s="40" t="str">
        <f>'GENERALES NOTA 322'!B6:C6</f>
        <v>LLAMADA EN GARANTIA</v>
      </c>
      <c r="C7" s="40"/>
    </row>
    <row r="8" spans="1:3" x14ac:dyDescent="0.25">
      <c r="A8" s="5" t="s">
        <v>107</v>
      </c>
      <c r="B8" s="40"/>
      <c r="C8" s="40"/>
    </row>
    <row r="9" spans="1:3" x14ac:dyDescent="0.25">
      <c r="A9" s="15" t="s">
        <v>93</v>
      </c>
      <c r="B9" s="89"/>
      <c r="C9" s="89"/>
    </row>
    <row r="10" spans="1:3" x14ac:dyDescent="0.25">
      <c r="A10" s="15" t="s">
        <v>108</v>
      </c>
      <c r="B10" s="40"/>
      <c r="C10" s="40"/>
    </row>
    <row r="11" spans="1:3" ht="30" x14ac:dyDescent="0.25">
      <c r="A11" s="15" t="s">
        <v>109</v>
      </c>
      <c r="B11" s="90"/>
      <c r="C11" s="68"/>
    </row>
    <row r="12" spans="1:3" ht="60" x14ac:dyDescent="0.25">
      <c r="A12" s="5" t="s">
        <v>110</v>
      </c>
      <c r="B12" s="40"/>
      <c r="C12" s="40"/>
    </row>
    <row r="13" spans="1:3" ht="60" x14ac:dyDescent="0.25">
      <c r="A13" s="5" t="s">
        <v>111</v>
      </c>
      <c r="B13" s="40"/>
      <c r="C13" s="40"/>
    </row>
    <row r="14" spans="1:3" x14ac:dyDescent="0.25">
      <c r="A14" s="5" t="s">
        <v>112</v>
      </c>
      <c r="B14" s="11"/>
      <c r="C14" s="11"/>
    </row>
    <row r="15" spans="1:3" x14ac:dyDescent="0.25">
      <c r="A15" s="15" t="s">
        <v>113</v>
      </c>
      <c r="B15" s="40"/>
      <c r="C15" s="40"/>
    </row>
    <row r="16" spans="1:3" x14ac:dyDescent="0.25">
      <c r="A16" s="11" t="s">
        <v>114</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117</v>
      </c>
      <c r="C1" s="8" t="s">
        <v>49</v>
      </c>
      <c r="D1" s="8" t="s">
        <v>53</v>
      </c>
      <c r="E1" s="3" t="s">
        <v>54</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2024-05-28T22:27:38Z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