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06"/>
  <workbookPr codeName="ThisWorkbook"/>
  <mc:AlternateContent xmlns:mc="http://schemas.openxmlformats.org/markup-compatibility/2006">
    <mc:Choice Requires="x15">
      <x15ac:absPath xmlns:x15ac="http://schemas.microsoft.com/office/spreadsheetml/2010/11/ac" url="C:\Users\ACERJC\Documents\"/>
    </mc:Choice>
  </mc:AlternateContent>
  <xr:revisionPtr revIDLastSave="0" documentId="11_677B2A20B937D9BD9650ED8CAA3CA209F49493DF" xr6:coauthVersionLast="47" xr6:coauthVersionMax="47" xr10:uidLastSave="{00000000-0000-0000-0000-000000000000}"/>
  <bookViews>
    <workbookView xWindow="0" yWindow="0" windowWidth="20490" windowHeight="633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<sst xmlns="http://schemas.openxmlformats.org/spreadsheetml/2006/main" count="195" uniqueCount="154">
  <si>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</si>
  <si>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</si>
  <si>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11001310503720220051400</t>
  </si>
  <si>
    <t>Juzgado</t>
  </si>
  <si>
    <t>37 LABORAL CIRCUITO BOGOTA</t>
  </si>
  <si>
    <t>Demandado</t>
  </si>
  <si>
    <t>COLFONDOS Y OTRO</t>
  </si>
  <si>
    <t xml:space="preserve">Demandante </t>
  </si>
  <si>
    <t>MARTHA CECILIA SEPULVEDA HERNANDEZ. C.C: 51.796.480</t>
  </si>
  <si>
    <t>Tipo de vinculacion compañía</t>
  </si>
  <si>
    <t>LLAMADA EN GARANTIA</t>
  </si>
  <si>
    <t>Nombre de lesionado o muerto (s)</t>
  </si>
  <si>
    <t>N/A</t>
  </si>
  <si>
    <t>Fecha de los hechos</t>
  </si>
  <si>
    <t>01/12/1995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</si>
  <si>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</si>
  <si>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</si>
  <si>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</si>
  <si>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</si>
  <si>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</si>
  <si>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LA SEÑORA MARTHA CECILIA SEPULVEDA, IDENTIFICADA CON LA C.C: 51.796.480, NACIÓ EL 07/06/1965, SE AFILIÓ A COLPENSIONES DESDE EL 28/02/1986 AL 30/11/1995, SE TRASLADÓ EL 01/12/1995 A COLFONDOS, EN DONDE AFIRMA NO HABER RECIBIDO ASESORIA CLARA Y COMPLETA. INFORMA QUE COLFONDOS REMITIÓ SIMULACIÓN PENSIONAL DONDE LE INFORMÓ NO TENER DERECHO A UA PENSIÓN. LA DEMANDANTE ACREDITA UN TOTAL DE 1310 SEMANAS. EL 14/07/2022 PRESENTÓ ANTE COLPENSIONES SOLICITUD DE TRASLADO.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</si>
  <si>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</si>
  <si>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</si>
  <si>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</si>
  <si>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</si>
  <si>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</si>
  <si>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</si>
  <si>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</si>
  <si>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</si>
  <si>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</si>
  <si>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</si>
  <si>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</si>
  <si>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</si>
  <si>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</si>
  <si>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</si>
  <si>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</si>
  <si>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</si>
  <si>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29/04/2024 (Notificación admisión del llamamiento en audiencia)</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</si>
  <si>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</si>
  <si>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</si>
  <si>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</si>
  <si>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</si>
  <si>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</si>
  <si>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</si>
  <si>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</si>
  <si>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</si>
  <si>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</si>
  <si>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</si>
  <si>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</si>
  <si>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</si>
  <si>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</si>
  <si>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</si>
  <si>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</si>
  <si>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</si>
  <si>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</si>
  <si>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</si>
  <si>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</si>
  <si>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</si>
  <si>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</si>
  <si>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</si>
  <si>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</si>
  <si>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</si>
  <si>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</si>
  <si>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</si>
  <si>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</si>
  <si>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</si>
  <si>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</si>
  <si>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</si>
  <si>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</si>
  <si>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</si>
  <si>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</si>
  <si>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</si>
  <si>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</si>
  <si>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</si>
  <si>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</si>
  <si>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</si>
  <si>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</si>
  <si>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</si>
  <si>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</si>
  <si>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</si>
  <si>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</si>
  <si>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</si>
  <si>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</si>
  <si>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</si>
  <si>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</si>
  <si>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AJR1522</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</si>
  <si>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</si>
  <si>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</si>
  <si>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</si>
  <si>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</si>
  <si>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</si>
  <si>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</si>
  <si>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diciembre del año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</si>
  <si>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</si>
  <si>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</si>
  <si>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</si>
  <si>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</si>
  <si>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</si>
  <si>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</si>
  <si>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</si>
  <si>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</si>
  <si>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</si>
  <si>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</si>
  <si>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 LA SEÑORA MARTHA CECILIA SEPULVEDA HERNANDEZ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</si>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</sst>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14" fontId="0" fillId="0" borderId="3" xfId="0" applyNumberFormat="1"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4"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abSelected="1" topLeftCell="A8" zoomScale="70" zoomScaleNormal="70" workbookViewId="0">
      <selection activeCell="B27" sqref="B27:C27"/>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8" t="s">
        <v>19</v>
      </c>
      <c r="B12" s="40" t="s">
        <v>20</v>
      </c>
      <c r="C12" s="40"/>
    </row>
    <row r="13" spans="1:3" ht="30" customHeight="1">
      <c r="A13" s="48"/>
      <c r="B13" s="40"/>
      <c r="C13" s="40"/>
    </row>
    <row r="14" spans="1:3" ht="73.5" customHeight="1">
      <c r="A14" s="48"/>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5">
        <v>45138</v>
      </c>
      <c r="C27" s="46"/>
    </row>
    <row r="28" spans="1:3">
      <c r="A28" s="5" t="s">
        <v>36</v>
      </c>
      <c r="B28" s="45" t="s">
        <v>37</v>
      </c>
      <c r="C28" s="46"/>
    </row>
    <row r="29" spans="1:3">
      <c r="A29" s="5" t="s">
        <v>38</v>
      </c>
      <c r="B29" s="47">
        <v>45427</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11001310503720220051400</v>
      </c>
      <c r="C3" s="40"/>
    </row>
    <row r="4" spans="1:3">
      <c r="A4" s="5" t="s">
        <v>3</v>
      </c>
      <c r="B4" s="40" t="str">
        <f>'GENERALES NOTA 322'!B3:C3</f>
        <v>37 LABORAL CIRCUITO BOGOTA</v>
      </c>
      <c r="C4" s="40"/>
    </row>
    <row r="5" spans="1:3">
      <c r="A5" s="5" t="s">
        <v>5</v>
      </c>
      <c r="B5" s="40" t="str">
        <f>'GENERALES NOTA 322'!B4:C4</f>
        <v>COLFONDOS Y OTRO</v>
      </c>
      <c r="C5" s="40"/>
    </row>
    <row r="6" spans="1:3">
      <c r="A6" s="5" t="s">
        <v>7</v>
      </c>
      <c r="B6" s="40" t="str">
        <f>'GENERALES NOTA 322'!B5:C5</f>
        <v>MARTHA CECILIA SEPULVEDA HERNANDEZ. C.C: 51.796.480</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opLeftCell="A23" zoomScaleNormal="100" workbookViewId="0">
      <selection activeCell="C13" sqref="C13"/>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84" t="s">
        <v>85</v>
      </c>
      <c r="C2" s="85"/>
    </row>
    <row r="3" spans="1:6">
      <c r="A3" s="21" t="s">
        <v>1</v>
      </c>
      <c r="B3" s="86" t="str">
        <f>'GENERALES NOTA 322'!B2:C2</f>
        <v>11001310503720220051400</v>
      </c>
      <c r="C3" s="86"/>
    </row>
    <row r="4" spans="1:6">
      <c r="A4" s="21" t="s">
        <v>3</v>
      </c>
      <c r="B4" s="86" t="str">
        <f>'GENERALES NOTA 322'!B3:C3</f>
        <v>37 LABORAL CIRCUITO BOGOTA</v>
      </c>
      <c r="C4" s="86"/>
    </row>
    <row r="5" spans="1:6">
      <c r="A5" s="21" t="s">
        <v>5</v>
      </c>
      <c r="B5" s="86" t="str">
        <f>'GENERALES NOTA 322'!B4:C4</f>
        <v>COLFONDOS Y OTRO</v>
      </c>
      <c r="C5" s="86"/>
    </row>
    <row r="6" spans="1:6" ht="14.45" customHeight="1">
      <c r="A6" s="21" t="s">
        <v>7</v>
      </c>
      <c r="B6" s="86" t="str">
        <f>'GENERALES NOTA 322'!B5:C5</f>
        <v>MARTHA CECILIA SEPULVEDA HERNANDEZ. C.C: 51.796.480</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86</v>
      </c>
      <c r="C22" s="19">
        <v>0</v>
      </c>
    </row>
    <row r="23" spans="1:3" ht="45">
      <c r="A23" s="70"/>
      <c r="B23" s="22" t="s">
        <v>95</v>
      </c>
      <c r="C23" s="19">
        <v>0</v>
      </c>
    </row>
    <row r="24" spans="1:3">
      <c r="A24" s="70"/>
      <c r="B24" s="71" t="s">
        <v>96</v>
      </c>
      <c r="C24" s="72"/>
    </row>
    <row r="25" spans="1:3">
      <c r="A25" s="25"/>
      <c r="B25" s="22" t="s">
        <v>97</v>
      </c>
      <c r="C25" s="26">
        <v>0</v>
      </c>
    </row>
    <row r="26" spans="1:3">
      <c r="A26" s="27"/>
      <c r="B26" s="22" t="s">
        <v>44</v>
      </c>
      <c r="C26" s="28">
        <v>0</v>
      </c>
    </row>
    <row r="27" spans="1:3">
      <c r="A27" s="27"/>
      <c r="B27" s="22" t="s">
        <v>98</v>
      </c>
      <c r="C27" s="26">
        <v>0</v>
      </c>
    </row>
    <row r="28" spans="1:3">
      <c r="A28" s="18" t="s">
        <v>99</v>
      </c>
      <c r="B28" s="73">
        <f>IFERROR(B17*(VLOOKUP(B15,Hoja2!$G$1:$H$6,2,0)),16666)</f>
        <v>16666</v>
      </c>
      <c r="C28" s="73"/>
    </row>
    <row r="29" spans="1:3" ht="30">
      <c r="A29" s="21" t="s">
        <v>100</v>
      </c>
      <c r="B29" s="76" t="s">
        <v>101</v>
      </c>
      <c r="C29" s="77"/>
    </row>
    <row r="30" spans="1:3" ht="30">
      <c r="A30" s="21" t="s">
        <v>102</v>
      </c>
      <c r="B30" s="78" t="s">
        <v>103</v>
      </c>
      <c r="C30" s="79"/>
    </row>
    <row r="31" spans="1:3" ht="18.7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11001310503720220051400</v>
      </c>
      <c r="C3" s="40"/>
    </row>
    <row r="4" spans="1:3">
      <c r="A4" s="5" t="s">
        <v>3</v>
      </c>
      <c r="B4" s="40" t="str">
        <f>'GENERALES NOTA 322'!B3:C3</f>
        <v>37 LABORAL CIRCUITO BOGOTA</v>
      </c>
      <c r="C4" s="40"/>
    </row>
    <row r="5" spans="1:3" ht="29.1" customHeight="1">
      <c r="A5" s="5" t="s">
        <v>5</v>
      </c>
      <c r="B5" s="40" t="str">
        <f>'GENERALES NOTA 322'!B4:C4</f>
        <v>COLFONDOS Y OTRO</v>
      </c>
      <c r="C5" s="40"/>
    </row>
    <row r="6" spans="1:3">
      <c r="A6" s="5" t="s">
        <v>7</v>
      </c>
      <c r="B6" s="40" t="str">
        <f>'GENERALES NOTA 322'!B5:C5</f>
        <v>MARTHA CECILIA SEPULVEDA HERNANDEZ. C.C: 51.796.480</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30">
      <c r="A11" s="15" t="s">
        <v>110</v>
      </c>
      <c r="B11" s="89"/>
      <c r="C11" s="67"/>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2024-05-15T16:17:28Z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