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ontoya\Documents\JAIRO ABOGADO\2021\"/>
    </mc:Choice>
  </mc:AlternateContent>
  <xr:revisionPtr revIDLastSave="0" documentId="13_ncr:1_{E9C58784-6174-417A-8F8B-05B23349990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NS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B25" i="1"/>
  <c r="B26" i="1" s="1"/>
</calcChain>
</file>

<file path=xl/sharedStrings.xml><?xml version="1.0" encoding="utf-8"?>
<sst xmlns="http://schemas.openxmlformats.org/spreadsheetml/2006/main" count="300" uniqueCount="251">
  <si>
    <t>PICHICHI  INGENIO PICHICHI S.A</t>
  </si>
  <si>
    <t>Zafra2021  Fecha: 31/07/2021 ( Sabado )  Situación: Cerrado</t>
  </si>
  <si>
    <t>Dias de la Zafra212  Semana de la Zafra: 31  Inicio: 01/01/2021</t>
  </si>
  <si>
    <t>Emitido por: MARIA ALEXANDRA MONTOYA  ( 02/08/2021 20:45:57 )</t>
  </si>
  <si>
    <t>Validado: Em Aberto!!!</t>
  </si>
  <si>
    <t>INFORME MENSUAL AÑO 2021</t>
  </si>
  <si>
    <t>VARIABLE</t>
  </si>
  <si>
    <t>MES</t>
  </si>
  <si>
    <t>AÑO</t>
  </si>
  <si>
    <t>TIEMPO</t>
  </si>
  <si>
    <t>Día Calendario</t>
  </si>
  <si>
    <t>Días Habiles</t>
  </si>
  <si>
    <t>Horas Habiles</t>
  </si>
  <si>
    <t>Horas Paro Programado</t>
  </si>
  <si>
    <t>Horas Paro No Programado</t>
  </si>
  <si>
    <t>Horas Paro Total</t>
  </si>
  <si>
    <t>Horas Molienda Efectivas</t>
  </si>
  <si>
    <t>Tiempo Perdido % Tiempo H?bil</t>
  </si>
  <si>
    <t>Tiempo Perdido % Tiempo Total</t>
  </si>
  <si>
    <t>MOLIENDA</t>
  </si>
  <si>
    <t>Toneladas Caña Entrada</t>
  </si>
  <si>
    <t>Toneladas Caña Molida</t>
  </si>
  <si>
    <t>Toneladas Caña Molida Orgánica</t>
  </si>
  <si>
    <t>Toneladas Caña/Dia Hábil</t>
  </si>
  <si>
    <t>Toneladas Caña/Hora Molienda</t>
  </si>
  <si>
    <t>RENDIMIENTOS</t>
  </si>
  <si>
    <t>Rendimiento Teórico</t>
  </si>
  <si>
    <t>Rendimiento Real</t>
  </si>
  <si>
    <t>Rendimiento Real con base a 99.7 ¿S</t>
  </si>
  <si>
    <t>Rendimiento SJM</t>
  </si>
  <si>
    <t>Rendimiento Comercial</t>
  </si>
  <si>
    <t>Factor de F¿brica</t>
  </si>
  <si>
    <t>Recuperación BHR</t>
  </si>
  <si>
    <t>Recuperaci¿n Total (OR)</t>
  </si>
  <si>
    <t>Recuperaci¿n WC</t>
  </si>
  <si>
    <t>CANA</t>
  </si>
  <si>
    <t>Sacarosa % Caña</t>
  </si>
  <si>
    <t>Bagazo % Caña</t>
  </si>
  <si>
    <t>Fibra Industrial % Caña</t>
  </si>
  <si>
    <t>EXTRACCION</t>
  </si>
  <si>
    <t>Extracción Jugo Mezclado Bruto % Caña</t>
  </si>
  <si>
    <t>Extraccion Jugo Mezclado Neto % Caña</t>
  </si>
  <si>
    <t>Extraccion Sac Aparente % Sac Caña</t>
  </si>
  <si>
    <t>Extracción de Jugo Absoluto % Caña</t>
  </si>
  <si>
    <t>EXtracción de Sacarosa Red   12.5% Fibra</t>
  </si>
  <si>
    <t>Relacion de Java</t>
  </si>
  <si>
    <t>MACERACION</t>
  </si>
  <si>
    <t>Toneladas Agua Imbibici?n</t>
  </si>
  <si>
    <t>Maceración % Caña</t>
  </si>
  <si>
    <t>Maceración % Fibra</t>
  </si>
  <si>
    <t>DILUCION</t>
  </si>
  <si>
    <t>Toneladas Jugo Mezclado Bruto</t>
  </si>
  <si>
    <t>Solidos Insolubles Jugo Mezclado</t>
  </si>
  <si>
    <t>Toneladas Jugo Mezclado Neto</t>
  </si>
  <si>
    <t>Diluci?n % Jugo Mezclado</t>
  </si>
  <si>
    <t>Diluci?n % Jugo Normal</t>
  </si>
  <si>
    <t>Diluci?n % Ca?a</t>
  </si>
  <si>
    <t>BAGAZO</t>
  </si>
  <si>
    <t>Toneladas de Bagazo</t>
  </si>
  <si>
    <t>Brix % Bagazo</t>
  </si>
  <si>
    <t>Sacarosa % Bagazo</t>
  </si>
  <si>
    <t>Humedad % Bagazo</t>
  </si>
  <si>
    <t>Fibra % Bagazo</t>
  </si>
  <si>
    <t>CACHAZA</t>
  </si>
  <si>
    <t>Toneladas de Cachaza</t>
  </si>
  <si>
    <t>Cachaza % Caña</t>
  </si>
  <si>
    <t>Pol % Cachaza</t>
  </si>
  <si>
    <t>Humedad % Cachaza</t>
  </si>
  <si>
    <t>DATOS DE PRODUCCION (QUINTALES)</t>
  </si>
  <si>
    <t>Azucar Blanco 50 kg</t>
  </si>
  <si>
    <t>Azucar Blanco Big Bag</t>
  </si>
  <si>
    <t>Azucar Blanco 25 kg</t>
  </si>
  <si>
    <t>Azúcar Empaque Blanco - 25 kg</t>
  </si>
  <si>
    <t>Azúcar Liquidación Tolvas</t>
  </si>
  <si>
    <t>Azúcar Blanco Especial Tipo A - 22.68 kg</t>
  </si>
  <si>
    <t>Azúcar Blanco Especial Tipo A Torino - 22.68 kg</t>
  </si>
  <si>
    <t>Azucar Blanco Especial Tipo A - 50 kg</t>
  </si>
  <si>
    <t>Azucar Blanco Especial Tipo A- 25 kg</t>
  </si>
  <si>
    <t>Azucar Blanco Especial Tipo A - Granel-</t>
  </si>
  <si>
    <t>Azucar Blanco Especial Tipo A -Big Bag</t>
  </si>
  <si>
    <t>Azucar Blanco Especial Tipo B - 50 kg</t>
  </si>
  <si>
    <t>Azúcar Blanco Especial Tipo B - 25 kg</t>
  </si>
  <si>
    <t>Azúcar Blanco Especial Tipo B -  22.68 kg</t>
  </si>
  <si>
    <t>Azucar Blanco Especial Tipo B - Granel</t>
  </si>
  <si>
    <t>Azucar Blanco Especial Tipo B - Big Bag</t>
  </si>
  <si>
    <t>Special White Sugar with Dextrose - Big Bag</t>
  </si>
  <si>
    <t>Azucar Blanco - 5  kg</t>
  </si>
  <si>
    <t>Azucar Blanco - 2.5 kg</t>
  </si>
  <si>
    <t>Azucar Blanco - 1 kg</t>
  </si>
  <si>
    <t>Azucar Blanco - 500 g</t>
  </si>
  <si>
    <t>Azucar Blanco Especial Tipo B - 5 gramos</t>
  </si>
  <si>
    <t>Azúcar Blanco Especial Tipo B Alkosto - 2.5 kg</t>
  </si>
  <si>
    <t>Azúcar Blanco Especial Tipo B Alkosto - 1  kg</t>
  </si>
  <si>
    <t>Azúcar Blanco Especial Tipo B Alkosto  - 5 gramos</t>
  </si>
  <si>
    <t>Azucar Blanco Tipo C - 50 kg</t>
  </si>
  <si>
    <t>Azucar Blanco Tipo C - 25 kg</t>
  </si>
  <si>
    <t>Azúcar Blanco Tipo C - 22.68 kg</t>
  </si>
  <si>
    <t>Azucar Blanco Tipo C - Granel</t>
  </si>
  <si>
    <t>Azucar Blanco Tipo C - Big Bag</t>
  </si>
  <si>
    <t>Azúcar Orgánica Big Bag</t>
  </si>
  <si>
    <t>Azúcar Orgánica 1100 kilogramos</t>
  </si>
  <si>
    <t>Azúcar Orgánica 25 kg</t>
  </si>
  <si>
    <t>Azúcar Orgánica Low Pol 25 kg</t>
  </si>
  <si>
    <t>Azúcar Orgánica Low Pol 1000 kg</t>
  </si>
  <si>
    <t>Azúcar Orgánica Kitchen 25 kg</t>
  </si>
  <si>
    <t>Azucar Crudo - 50 kg</t>
  </si>
  <si>
    <t>Azucar Crudo - 25 kg</t>
  </si>
  <si>
    <t>Azucar Crudo - Granel</t>
  </si>
  <si>
    <t>Az?car Crudo - Big Bag</t>
  </si>
  <si>
    <t>Azúcar Crudo Calimeña - 50 kg</t>
  </si>
  <si>
    <t>Azúcar Crudo Calimeña - 25 kg</t>
  </si>
  <si>
    <t>Azúcar Crudo No. 1 - 50 kg</t>
  </si>
  <si>
    <t>Azúcar Crudo No. 1 - 25 kg</t>
  </si>
  <si>
    <t>Azúcar Crudo 25 kg  (2000-2500 UI)</t>
  </si>
  <si>
    <t>Azúcar Crudo 50 kg  (2000-2500 UI)</t>
  </si>
  <si>
    <t>Azúcar Crudo Demerara 25 kg</t>
  </si>
  <si>
    <t>Azúcar Crudo Demerara Big Bag</t>
  </si>
  <si>
    <t>Az?car Morena - 5 kg</t>
  </si>
  <si>
    <t>Azucar Morena - 2.5 kg</t>
  </si>
  <si>
    <t>Azucar Morena - 1 kg</t>
  </si>
  <si>
    <t>Azucar Morena - 500 g</t>
  </si>
  <si>
    <t>Azúcar Natural 2.5 kg</t>
  </si>
  <si>
    <t>Azúcar Natura 500 g</t>
  </si>
  <si>
    <t>Crudo Equivalente Miel Segunda</t>
  </si>
  <si>
    <t>Crudo Equivalente Miel Virgen</t>
  </si>
  <si>
    <t>Azúcar Orgánica 1000 kilogramos</t>
  </si>
  <si>
    <t>Total Azucar Blanco</t>
  </si>
  <si>
    <t>Total Azucar Blanco Exportaci?n</t>
  </si>
  <si>
    <t>Total Az?car Crudo</t>
  </si>
  <si>
    <t>Total Az?car Producido</t>
  </si>
  <si>
    <t>Total Producci?n/Dia de Molienda</t>
  </si>
  <si>
    <t>TIEMPO PERDIDO</t>
  </si>
  <si>
    <t>Tiempo Perdido Molinos</t>
  </si>
  <si>
    <t>Tiempo Perdido Calderas</t>
  </si>
  <si>
    <t>Tiempo Perdido Elaboración</t>
  </si>
  <si>
    <t>Tiempo Perdido Mantto Elaboración</t>
  </si>
  <si>
    <t>Tiempo Perdido Mantto Eléctrico</t>
  </si>
  <si>
    <t>Tempo Perdido Instrumentación</t>
  </si>
  <si>
    <t>Tiempo Perdido Lubricación</t>
  </si>
  <si>
    <t>Tiempo Perdido Planta Eléctrico</t>
  </si>
  <si>
    <t>Tiempo Perdido Proyectos</t>
  </si>
  <si>
    <t>Tempo Perdido Campo</t>
  </si>
  <si>
    <t>Tiempo Perdido Cosecha</t>
  </si>
  <si>
    <t>Tiempo Perdido Maquinaria</t>
  </si>
  <si>
    <t>Tiempo Perdido Causas Externas</t>
  </si>
  <si>
    <t>Total Tempo Perdido Falta de Caña</t>
  </si>
  <si>
    <t>Total Tiempo Perdido Fábrica</t>
  </si>
  <si>
    <t>Total Tiempo Perdido</t>
  </si>
  <si>
    <t>% Tiempo Perdido Molinos/Tiempo Habil</t>
  </si>
  <si>
    <t>% Tiempo Perdido Calderas/Tiempo Hábil</t>
  </si>
  <si>
    <t>% Tiempo Perdido Elaboraci?n/Tiempo Hábil</t>
  </si>
  <si>
    <t>% Tiempo Perdido Mantto Elaboraci?n/Tiempo H?bil</t>
  </si>
  <si>
    <t>% Tiempo Perdido Mantto Electrico/Tiempo H?bil</t>
  </si>
  <si>
    <t>% Tiempo Perdido Instrumentacion/Tiempo H?bil</t>
  </si>
  <si>
    <t>% Tiempo Perdido Lubricaci?n/Tiempo H?bil</t>
  </si>
  <si>
    <t>% Tiempo Perdido Planta El?ctrica/Tiempo H?bil</t>
  </si>
  <si>
    <t>% Tiempo Perdido Proyectos/Tiempo H?bil</t>
  </si>
  <si>
    <t>% Tiempo Perdido Campo/Tiempo H?bil</t>
  </si>
  <si>
    <t>% Tiempo Perdido Cosecha/Tiempo H?bil</t>
  </si>
  <si>
    <t>% Tiempo Perdido Maquinaria/Tiempo H?bil</t>
  </si>
  <si>
    <t>% Tiempo Perdido Causas Externas/Tiempo H?bil</t>
  </si>
  <si>
    <t>% Tiempo Perdido Falta de Ca?a/Tiempo H?bil</t>
  </si>
  <si>
    <t>% Tiempo Perdido F?brica/Tiempo H?bil</t>
  </si>
  <si>
    <t>% Tiempo Perdido Total/Tiempo H?bil</t>
  </si>
  <si>
    <t>MIEL FINAL</t>
  </si>
  <si>
    <t>Producci?n Miel Final Bascula (t)</t>
  </si>
  <si>
    <t>Miel Final en Miel Vrigen (t)</t>
  </si>
  <si>
    <t>Miel Final en Miel Segunda (t)</t>
  </si>
  <si>
    <t>Toneladas Miel Final Orgánica</t>
  </si>
  <si>
    <t>Total Miel Final</t>
  </si>
  <si>
    <t>kg Miel Final/tcm</t>
  </si>
  <si>
    <t>kg Miel Final 88 ?Brix/tcm</t>
  </si>
  <si>
    <t>Coeficiente Gluc?sico</t>
  </si>
  <si>
    <t>Raz?n Az. Red. Miel Final/Cenizas</t>
  </si>
  <si>
    <t>Brix Miel Final</t>
  </si>
  <si>
    <t>Sacarosa Miel Final</t>
  </si>
  <si>
    <t>Pureza Miel Final</t>
  </si>
  <si>
    <t>Brix Miel Final Organica</t>
  </si>
  <si>
    <t>Sacarosa Miel Final Orgánica</t>
  </si>
  <si>
    <t>Pureza Miel Final Orgánica</t>
  </si>
  <si>
    <t>Miel Final a 88 ?Brix (t)</t>
  </si>
  <si>
    <t>Toneladas de Miel Virgen</t>
  </si>
  <si>
    <t>Toneladas de Miel Segunda</t>
  </si>
  <si>
    <t>BALANCE DE SACAROSA % cAÑA</t>
  </si>
  <si>
    <t>En Bagazo</t>
  </si>
  <si>
    <t>En Cachaza</t>
  </si>
  <si>
    <t>En Miel Final</t>
  </si>
  <si>
    <t>En Indeterminadas</t>
  </si>
  <si>
    <t>En Elaboración</t>
  </si>
  <si>
    <t>Total</t>
  </si>
  <si>
    <t>BALANCE SACAROSA % SACAROSA EN cAÑA</t>
  </si>
  <si>
    <t>AZÚCAR EN PROCESO</t>
  </si>
  <si>
    <t>Stock Actual (QQs)</t>
  </si>
  <si>
    <t>Stock Anterior (QQs)</t>
  </si>
  <si>
    <t>MIEL FINAL EN PROCESO</t>
  </si>
  <si>
    <t>Stock Actual (t)</t>
  </si>
  <si>
    <t>Stock Anterior (t)</t>
  </si>
  <si>
    <t>Miel Final Neta (t)</t>
  </si>
  <si>
    <t>Miel Final Neta a 88°Brix (t)</t>
  </si>
  <si>
    <t>PARAMETROS CALIDAD AZUCAR</t>
  </si>
  <si>
    <t>AZUCAR BLANCO</t>
  </si>
  <si>
    <t>Polarizaci?n</t>
  </si>
  <si>
    <t>Cenizas</t>
  </si>
  <si>
    <t>Humedad</t>
  </si>
  <si>
    <t>Color</t>
  </si>
  <si>
    <t>Turbiedad</t>
  </si>
  <si>
    <t>AZUCAR BLANCO ESPECIAL -TIPO A-</t>
  </si>
  <si>
    <t>Polarizacion</t>
  </si>
  <si>
    <t>Pureza</t>
  </si>
  <si>
    <t>AZUCAR BLANCO ESPECIAL -TIPO B-</t>
  </si>
  <si>
    <t>AZUCAR BLANCO  -TIPO C-</t>
  </si>
  <si>
    <t>AZUCAR ORGANICA</t>
  </si>
  <si>
    <t>Polarización</t>
  </si>
  <si>
    <t>AZUCAR CRUDO SECO</t>
  </si>
  <si>
    <t>Factor de Seguridad</t>
  </si>
  <si>
    <t>AZUCAR CRUDO DEMERARA</t>
  </si>
  <si>
    <t>AZUCAR CRUDO A GRANEL</t>
  </si>
  <si>
    <t>GENERACION DE VAPOR Y ENERGIA</t>
  </si>
  <si>
    <t>Turbogenerador 3</t>
  </si>
  <si>
    <t>Turbogenerador 4</t>
  </si>
  <si>
    <t>Turbogenerador 5</t>
  </si>
  <si>
    <t>Turbogenerador 6</t>
  </si>
  <si>
    <t>Generador Caterpillar</t>
  </si>
  <si>
    <t>Consumo ACPM (Galones)</t>
  </si>
  <si>
    <t>Total Generado en Fabrica</t>
  </si>
  <si>
    <t>EPSA uso Fabrica</t>
  </si>
  <si>
    <t>EPSA uso Liquidaci?n</t>
  </si>
  <si>
    <t>EPSA uso Mantenimiento</t>
  </si>
  <si>
    <t>Total EPSA + Generado</t>
  </si>
  <si>
    <t>EPSA uso externo f?brica (Poblado)</t>
  </si>
  <si>
    <t>Energia Comprada</t>
  </si>
  <si>
    <t>Energia Vendida</t>
  </si>
  <si>
    <t>Kw-hora EPSA/tcm (Poblado)</t>
  </si>
  <si>
    <t>Kw-hora EPSA f?brica/tcm</t>
  </si>
  <si>
    <t>Kw-hora EPSA Poblado+ uso fabrica /tcm</t>
  </si>
  <si>
    <t>Kw-hora Generado fabrica / Tcm</t>
  </si>
  <si>
    <t>Kw-hora Total Fabrica/tcm</t>
  </si>
  <si>
    <t>VAPOR PRODUCIDO</t>
  </si>
  <si>
    <t>Vapor Caldera 1</t>
  </si>
  <si>
    <t>Vapor Caldera 3</t>
  </si>
  <si>
    <t>Vapor Caldera 4</t>
  </si>
  <si>
    <t>Vapor uso Liquidaci?n</t>
  </si>
  <si>
    <t>Total Vapor Producido</t>
  </si>
  <si>
    <t>Lb-Vapor7tcm</t>
  </si>
  <si>
    <t>Agua Caldera 1</t>
  </si>
  <si>
    <t>Agua Caldera 3</t>
  </si>
  <si>
    <t>Agua Caldera 4</t>
  </si>
  <si>
    <t>Bagazo Caldera 4</t>
  </si>
  <si>
    <t>Dias de molienda</t>
  </si>
  <si>
    <t>Toneladas Caña/Dia molienda</t>
  </si>
  <si>
    <t>Horas Paro No Programado Causas Externas(paro nacional)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</si>
</sst>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.00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41" fontId="0" fillId="0" borderId="0" xfId="1" applyFont="1" applyAlignment="1">
      <alignment horizontal="right"/>
    </xf>
    <xf numFmtId="41" fontId="0" fillId="0" borderId="0" xfId="1" applyFont="1" applyFill="1" applyAlignment="1">
      <alignment horizontal="right"/>
    </xf>
    <xf numFmtId="165" fontId="0" fillId="0" borderId="0" xfId="0" applyNumberFormat="1" applyAlignment="1">
      <alignment horizontal="right"/>
    </xf>
    <xf numFmtId="0" fontId="0" fillId="2" borderId="0" xfId="0" applyFill="1" applyAlignment="1">
      <alignment horizontal="right"/>
    </xf>
    <xf numFmtId="16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9"/>
  <sheetViews>
    <sheetView showGridLines="0" tabSelected="1" zoomScaleNormal="100" workbookViewId="0"/>
  </sheetViews>
  <sheetFormatPr baseColWidth="10" defaultRowHeight="14.5" x14ac:dyDescent="0.35"/>
  <cols>
    <col min="1" max="1" width="60.81640625" bestFit="1" customWidth="1"/>
    <col min="2" max="2" width="20.81640625" style="3" bestFit="1" customWidth="1"/>
    <col min="3" max="3" width="23" style="3" bestFit="1" customWidth="1"/>
  </cols>
  <sheetData>
    <row r="1" spans="1:4" x14ac:dyDescent="0.35">
      <c r="A1" t="s">
        <v>0</v>
      </c>
    </row>
    <row r="2" spans="1:4" x14ac:dyDescent="0.35">
      <c r="A2" t="s">
        <v>1</v>
      </c>
    </row>
    <row r="3" spans="1:4" x14ac:dyDescent="0.35">
      <c r="A3" t="s">
        <v>2</v>
      </c>
    </row>
    <row r="4" spans="1:4" x14ac:dyDescent="0.35">
      <c r="A4" t="s">
        <v>3</v>
      </c>
    </row>
    <row r="5" spans="1:4" x14ac:dyDescent="0.35">
      <c r="A5" t="s">
        <v>4</v>
      </c>
    </row>
    <row r="6" spans="1:4" x14ac:dyDescent="0.35">
      <c r="A6" t="s">
        <v>5</v>
      </c>
    </row>
    <row r="7" spans="1:4" x14ac:dyDescent="0.35">
      <c r="A7" t="s">
        <v>6</v>
      </c>
      <c r="B7" s="3" t="s">
        <v>7</v>
      </c>
      <c r="C7" s="3" t="s">
        <v>8</v>
      </c>
    </row>
    <row r="9" spans="1:4" x14ac:dyDescent="0.35">
      <c r="A9" t="s">
        <v>9</v>
      </c>
    </row>
    <row r="10" spans="1:4" x14ac:dyDescent="0.35">
      <c r="A10" t="s">
        <v>10</v>
      </c>
      <c r="B10" s="4">
        <v>31</v>
      </c>
      <c r="C10" s="4">
        <v>211</v>
      </c>
    </row>
    <row r="11" spans="1:4" x14ac:dyDescent="0.35">
      <c r="A11" t="s">
        <v>11</v>
      </c>
      <c r="B11" s="4">
        <v>27.67</v>
      </c>
      <c r="C11" s="4">
        <v>181.333</v>
      </c>
      <c r="D11" s="1"/>
    </row>
    <row r="12" spans="1:4" x14ac:dyDescent="0.35">
      <c r="A12" t="s">
        <v>248</v>
      </c>
      <c r="B12" s="4">
        <v>27.67</v>
      </c>
      <c r="C12" s="4">
        <v>156.53995833333335</v>
      </c>
    </row>
    <row r="13" spans="1:4" x14ac:dyDescent="0.35">
      <c r="A13" t="s">
        <v>12</v>
      </c>
      <c r="B13" s="4">
        <v>664.08399999999995</v>
      </c>
      <c r="C13" s="4">
        <v>4351.9920000000002</v>
      </c>
    </row>
    <row r="14" spans="1:4" x14ac:dyDescent="0.35">
      <c r="A14" t="s">
        <v>13</v>
      </c>
      <c r="B14" s="4">
        <v>79.915999999999997</v>
      </c>
      <c r="C14" s="4">
        <v>712.03399999999999</v>
      </c>
    </row>
    <row r="15" spans="1:4" x14ac:dyDescent="0.35">
      <c r="A15" t="s">
        <v>14</v>
      </c>
      <c r="B15" s="4">
        <v>51.3</v>
      </c>
      <c r="C15" s="4">
        <v>313.565</v>
      </c>
    </row>
    <row r="16" spans="1:4" x14ac:dyDescent="0.35">
      <c r="A16" t="s">
        <v>250</v>
      </c>
      <c r="B16" s="4"/>
      <c r="C16" s="4">
        <v>595.03300000000002</v>
      </c>
    </row>
    <row r="17" spans="1:3" x14ac:dyDescent="0.35">
      <c r="A17" t="s">
        <v>15</v>
      </c>
      <c r="B17" s="4">
        <v>131.21600000000001</v>
      </c>
      <c r="C17" s="4">
        <v>1620.6320000000001</v>
      </c>
    </row>
    <row r="18" spans="1:3" x14ac:dyDescent="0.35">
      <c r="A18" t="s">
        <v>16</v>
      </c>
      <c r="B18" s="4">
        <v>612.78399999999999</v>
      </c>
      <c r="C18" s="4">
        <v>3443.36</v>
      </c>
    </row>
    <row r="19" spans="1:3" x14ac:dyDescent="0.35">
      <c r="A19" t="s">
        <v>17</v>
      </c>
      <c r="B19" s="4">
        <v>7.7249999999999996</v>
      </c>
      <c r="C19" s="5">
        <v>20.877749775275319</v>
      </c>
    </row>
    <row r="20" spans="1:3" x14ac:dyDescent="0.35">
      <c r="A20" t="s">
        <v>18</v>
      </c>
      <c r="B20" s="4">
        <v>6.8949999999999996</v>
      </c>
      <c r="C20" s="5">
        <v>17.857665094339623</v>
      </c>
    </row>
    <row r="21" spans="1:3" x14ac:dyDescent="0.35">
      <c r="A21" t="s">
        <v>19</v>
      </c>
    </row>
    <row r="22" spans="1:3" x14ac:dyDescent="0.35">
      <c r="A22" t="s">
        <v>20</v>
      </c>
      <c r="B22" s="6">
        <v>113994.15</v>
      </c>
      <c r="C22" s="6">
        <v>607037.65</v>
      </c>
    </row>
    <row r="23" spans="1:3" x14ac:dyDescent="0.35">
      <c r="A23" t="s">
        <v>21</v>
      </c>
      <c r="B23" s="6">
        <v>114168.15</v>
      </c>
      <c r="C23" s="6">
        <v>606728.5</v>
      </c>
    </row>
    <row r="24" spans="1:3" x14ac:dyDescent="0.35">
      <c r="A24" t="s">
        <v>22</v>
      </c>
      <c r="B24" s="6"/>
      <c r="C24" s="6">
        <v>39129</v>
      </c>
    </row>
    <row r="25" spans="1:3" x14ac:dyDescent="0.35">
      <c r="A25" t="s">
        <v>23</v>
      </c>
      <c r="B25" s="6">
        <f>+B23/B11</f>
        <v>4126.0625225876393</v>
      </c>
      <c r="C25" s="6">
        <f>+C23/C11</f>
        <v>3345.9353785576814</v>
      </c>
    </row>
    <row r="26" spans="1:3" x14ac:dyDescent="0.35">
      <c r="A26" t="s">
        <v>249</v>
      </c>
      <c r="B26" s="7">
        <f>+B25</f>
        <v>4126.0625225876393</v>
      </c>
      <c r="C26" s="7">
        <f>+C23/C12</f>
        <v>3875.8698191808853</v>
      </c>
    </row>
    <row r="27" spans="1:3" x14ac:dyDescent="0.35">
      <c r="A27" t="s">
        <v>24</v>
      </c>
      <c r="B27" s="8">
        <v>186.31100000000001</v>
      </c>
      <c r="C27" s="8">
        <v>176.202</v>
      </c>
    </row>
    <row r="28" spans="1:3" x14ac:dyDescent="0.35">
      <c r="A28" t="s">
        <v>25</v>
      </c>
    </row>
    <row r="29" spans="1:3" x14ac:dyDescent="0.35">
      <c r="A29" t="s">
        <v>26</v>
      </c>
      <c r="B29" s="4">
        <v>10.629200000000001</v>
      </c>
      <c r="C29" s="4">
        <v>10.710100000000001</v>
      </c>
    </row>
    <row r="30" spans="1:3" x14ac:dyDescent="0.35">
      <c r="A30" t="s">
        <v>27</v>
      </c>
      <c r="B30" s="4">
        <v>10.667</v>
      </c>
      <c r="C30" s="4">
        <v>10.664999999999999</v>
      </c>
    </row>
    <row r="31" spans="1:3" x14ac:dyDescent="0.35">
      <c r="A31" t="s">
        <v>28</v>
      </c>
      <c r="B31" s="4">
        <v>10.666</v>
      </c>
      <c r="C31" s="4">
        <v>10.659000000000001</v>
      </c>
    </row>
    <row r="32" spans="1:3" x14ac:dyDescent="0.35">
      <c r="A32" t="s">
        <v>29</v>
      </c>
    </row>
    <row r="33" spans="1:3" x14ac:dyDescent="0.35">
      <c r="A33" t="s">
        <v>30</v>
      </c>
      <c r="B33" s="4">
        <v>10.621</v>
      </c>
      <c r="C33" s="4">
        <v>10.632999999999999</v>
      </c>
    </row>
    <row r="34" spans="1:3" x14ac:dyDescent="0.35">
      <c r="A34" t="s">
        <v>31</v>
      </c>
      <c r="B34" s="4">
        <v>1.0035562412975576</v>
      </c>
      <c r="C34" s="4">
        <v>0.99578902157776295</v>
      </c>
    </row>
    <row r="35" spans="1:3" x14ac:dyDescent="0.35">
      <c r="A35" t="s">
        <v>32</v>
      </c>
      <c r="B35" s="4">
        <v>90.741</v>
      </c>
      <c r="C35" s="4">
        <v>89.667000000000002</v>
      </c>
    </row>
    <row r="36" spans="1:3" x14ac:dyDescent="0.35">
      <c r="A36" t="s">
        <v>33</v>
      </c>
      <c r="B36" s="4">
        <v>84.057000000000002</v>
      </c>
      <c r="C36" s="4">
        <v>84.334999999999994</v>
      </c>
    </row>
    <row r="37" spans="1:3" x14ac:dyDescent="0.35">
      <c r="A37" t="s">
        <v>34</v>
      </c>
      <c r="B37" s="4">
        <v>94.058999999999997</v>
      </c>
      <c r="C37" s="4">
        <v>93.561999999999998</v>
      </c>
    </row>
    <row r="38" spans="1:3" x14ac:dyDescent="0.35">
      <c r="A38" t="s">
        <v>35</v>
      </c>
    </row>
    <row r="39" spans="1:3" x14ac:dyDescent="0.35">
      <c r="A39" t="s">
        <v>36</v>
      </c>
      <c r="B39" s="4">
        <v>12.651</v>
      </c>
      <c r="C39" s="4">
        <v>12.601000000000001</v>
      </c>
    </row>
    <row r="40" spans="1:3" x14ac:dyDescent="0.35">
      <c r="A40" t="s">
        <v>37</v>
      </c>
      <c r="B40" s="4">
        <v>29.2</v>
      </c>
      <c r="C40" s="4">
        <v>28.548999999999999</v>
      </c>
    </row>
    <row r="41" spans="1:3" x14ac:dyDescent="0.35">
      <c r="A41" t="s">
        <v>38</v>
      </c>
      <c r="B41" s="4">
        <v>15.183999999999999</v>
      </c>
      <c r="C41" s="4">
        <v>15.278</v>
      </c>
    </row>
    <row r="42" spans="1:3" x14ac:dyDescent="0.35">
      <c r="A42" t="s">
        <v>39</v>
      </c>
      <c r="B42" s="4"/>
      <c r="C42" s="4"/>
    </row>
    <row r="43" spans="1:3" x14ac:dyDescent="0.35">
      <c r="A43" t="s">
        <v>40</v>
      </c>
      <c r="B43" s="4">
        <v>92.58</v>
      </c>
      <c r="C43" s="4">
        <v>96.46</v>
      </c>
    </row>
    <row r="44" spans="1:3" x14ac:dyDescent="0.35">
      <c r="A44" t="s">
        <v>41</v>
      </c>
      <c r="B44" s="4">
        <v>91.319000000000003</v>
      </c>
      <c r="C44" s="4">
        <v>94.945999999999998</v>
      </c>
    </row>
    <row r="45" spans="1:3" x14ac:dyDescent="0.35">
      <c r="A45" t="s">
        <v>42</v>
      </c>
      <c r="B45" s="4">
        <v>92.63</v>
      </c>
      <c r="C45" s="4">
        <v>94.048000000000002</v>
      </c>
    </row>
    <row r="46" spans="1:3" x14ac:dyDescent="0.35">
      <c r="A46" t="s">
        <v>43</v>
      </c>
      <c r="B46" s="4">
        <v>78.224999999999994</v>
      </c>
      <c r="C46" s="4">
        <v>79.308999999999997</v>
      </c>
    </row>
    <row r="47" spans="1:3" x14ac:dyDescent="0.35">
      <c r="A47" t="s">
        <v>44</v>
      </c>
      <c r="B47" s="4">
        <v>94.12</v>
      </c>
      <c r="C47" s="4">
        <v>95.28</v>
      </c>
    </row>
    <row r="48" spans="1:3" x14ac:dyDescent="0.35">
      <c r="A48" t="s">
        <v>45</v>
      </c>
      <c r="B48" s="4">
        <v>78.715000000000003</v>
      </c>
      <c r="C48" s="4">
        <v>78.638000000000005</v>
      </c>
    </row>
    <row r="49" spans="1:3" x14ac:dyDescent="0.35">
      <c r="A49" t="s">
        <v>46</v>
      </c>
    </row>
    <row r="50" spans="1:3" x14ac:dyDescent="0.35">
      <c r="A50" t="s">
        <v>47</v>
      </c>
      <c r="B50" s="4">
        <v>24869.13</v>
      </c>
      <c r="C50" s="4">
        <v>151649.79999999999</v>
      </c>
    </row>
    <row r="51" spans="1:3" x14ac:dyDescent="0.35">
      <c r="A51" t="s">
        <v>48</v>
      </c>
      <c r="B51" s="4">
        <v>21.783000000000001</v>
      </c>
      <c r="C51" s="4">
        <v>24.995000000000001</v>
      </c>
    </row>
    <row r="52" spans="1:3" x14ac:dyDescent="0.35">
      <c r="A52" t="s">
        <v>49</v>
      </c>
      <c r="B52" s="4">
        <v>143.46100000000001</v>
      </c>
      <c r="C52" s="4">
        <v>163.595</v>
      </c>
    </row>
    <row r="53" spans="1:3" x14ac:dyDescent="0.35">
      <c r="A53" t="s">
        <v>50</v>
      </c>
      <c r="B53" s="4"/>
      <c r="C53" s="4"/>
    </row>
    <row r="54" spans="1:3" x14ac:dyDescent="0.35">
      <c r="A54" t="s">
        <v>51</v>
      </c>
      <c r="B54" s="4">
        <v>105699.8</v>
      </c>
      <c r="C54" s="4">
        <v>585274.19999999995</v>
      </c>
    </row>
    <row r="55" spans="1:3" x14ac:dyDescent="0.35">
      <c r="A55" t="s">
        <v>52</v>
      </c>
      <c r="B55" s="4">
        <v>1.365</v>
      </c>
      <c r="C55" s="4">
        <v>1.5740000000000001</v>
      </c>
    </row>
    <row r="56" spans="1:3" x14ac:dyDescent="0.35">
      <c r="A56" t="s">
        <v>53</v>
      </c>
      <c r="B56" s="4">
        <v>104256.99</v>
      </c>
      <c r="C56" s="4">
        <v>576061.99</v>
      </c>
    </row>
    <row r="57" spans="1:3" x14ac:dyDescent="0.35">
      <c r="A57" t="s">
        <v>54</v>
      </c>
      <c r="B57" s="4">
        <v>14.337999999999999</v>
      </c>
      <c r="C57" s="4">
        <v>16.469000000000001</v>
      </c>
    </row>
    <row r="58" spans="1:3" x14ac:dyDescent="0.35">
      <c r="A58" t="s">
        <v>55</v>
      </c>
      <c r="B58" s="4">
        <v>15.436999999999999</v>
      </c>
      <c r="C58" s="4">
        <v>18.456</v>
      </c>
    </row>
    <row r="59" spans="1:3" x14ac:dyDescent="0.35">
      <c r="A59" t="s">
        <v>56</v>
      </c>
      <c r="B59" s="4">
        <v>13.093</v>
      </c>
      <c r="C59" s="4">
        <v>15.635999999999999</v>
      </c>
    </row>
    <row r="60" spans="1:3" x14ac:dyDescent="0.35">
      <c r="A60" t="s">
        <v>57</v>
      </c>
      <c r="B60" s="4"/>
      <c r="C60" s="4"/>
    </row>
    <row r="61" spans="1:3" x14ac:dyDescent="0.35">
      <c r="A61" t="s">
        <v>58</v>
      </c>
      <c r="B61" s="4">
        <v>33337.5</v>
      </c>
      <c r="C61" s="4">
        <v>173214.06</v>
      </c>
    </row>
    <row r="62" spans="1:3" x14ac:dyDescent="0.35">
      <c r="A62" t="s">
        <v>59</v>
      </c>
      <c r="B62" s="4">
        <v>3.883</v>
      </c>
      <c r="C62" s="4">
        <v>3.2890000000000001</v>
      </c>
    </row>
    <row r="63" spans="1:3" x14ac:dyDescent="0.35">
      <c r="A63" t="s">
        <v>60</v>
      </c>
      <c r="B63" s="4">
        <v>3.1930000000000001</v>
      </c>
      <c r="C63" s="4">
        <v>2.6269999999999998</v>
      </c>
    </row>
    <row r="64" spans="1:3" x14ac:dyDescent="0.35">
      <c r="A64" t="s">
        <v>61</v>
      </c>
      <c r="B64" s="4">
        <v>48.438000000000002</v>
      </c>
      <c r="C64" s="4">
        <v>48.503999999999998</v>
      </c>
    </row>
    <row r="65" spans="1:3" x14ac:dyDescent="0.35">
      <c r="A65" t="s">
        <v>62</v>
      </c>
      <c r="B65" s="4">
        <v>47.679000000000002</v>
      </c>
      <c r="C65" s="4">
        <v>48.207000000000001</v>
      </c>
    </row>
    <row r="66" spans="1:3" x14ac:dyDescent="0.35">
      <c r="A66" t="s">
        <v>63</v>
      </c>
      <c r="B66" s="4"/>
      <c r="C66" s="4"/>
    </row>
    <row r="67" spans="1:3" x14ac:dyDescent="0.35">
      <c r="A67" t="s">
        <v>64</v>
      </c>
      <c r="B67" s="4">
        <v>3632.19</v>
      </c>
      <c r="C67" s="4">
        <v>25128.83</v>
      </c>
    </row>
    <row r="68" spans="1:3" x14ac:dyDescent="0.35">
      <c r="A68" t="s">
        <v>65</v>
      </c>
      <c r="B68" s="4">
        <v>3.181</v>
      </c>
      <c r="C68" s="4">
        <v>4.1420000000000003</v>
      </c>
    </row>
    <row r="69" spans="1:3" x14ac:dyDescent="0.35">
      <c r="A69" t="s">
        <v>66</v>
      </c>
      <c r="B69" s="4">
        <v>1.4279999999999999</v>
      </c>
      <c r="C69" s="4">
        <v>1.371</v>
      </c>
    </row>
    <row r="70" spans="1:3" x14ac:dyDescent="0.35">
      <c r="A70" t="s">
        <v>67</v>
      </c>
      <c r="B70" s="4">
        <v>67.856999999999999</v>
      </c>
      <c r="C70" s="4">
        <v>67.105000000000004</v>
      </c>
    </row>
    <row r="71" spans="1:3" x14ac:dyDescent="0.35">
      <c r="A71" t="s">
        <v>68</v>
      </c>
    </row>
    <row r="72" spans="1:3" x14ac:dyDescent="0.35">
      <c r="A72" t="s">
        <v>69</v>
      </c>
      <c r="B72" s="6">
        <v>127509</v>
      </c>
      <c r="C72" s="6">
        <v>707372</v>
      </c>
    </row>
    <row r="73" spans="1:3" x14ac:dyDescent="0.35">
      <c r="A73" t="s">
        <v>70</v>
      </c>
      <c r="B73" s="6">
        <v>18457.5</v>
      </c>
      <c r="C73" s="6">
        <v>22857.5</v>
      </c>
    </row>
    <row r="74" spans="1:3" x14ac:dyDescent="0.35">
      <c r="A74" t="s">
        <v>71</v>
      </c>
      <c r="B74" s="6">
        <v>3555.5</v>
      </c>
      <c r="C74" s="6">
        <v>14546.5</v>
      </c>
    </row>
    <row r="75" spans="1:3" x14ac:dyDescent="0.35">
      <c r="A75" t="s">
        <v>72</v>
      </c>
      <c r="B75" s="6">
        <v>275</v>
      </c>
      <c r="C75" s="6">
        <v>3741.5</v>
      </c>
    </row>
    <row r="76" spans="1:3" x14ac:dyDescent="0.35">
      <c r="A76" t="s">
        <v>73</v>
      </c>
      <c r="B76" s="6">
        <v>253.08</v>
      </c>
      <c r="C76" s="6">
        <v>734.24</v>
      </c>
    </row>
    <row r="77" spans="1:3" x14ac:dyDescent="0.35">
      <c r="A77" t="s">
        <v>74</v>
      </c>
      <c r="B77" s="6"/>
      <c r="C77" s="6">
        <v>848</v>
      </c>
    </row>
    <row r="78" spans="1:3" x14ac:dyDescent="0.35">
      <c r="A78" t="s">
        <v>75</v>
      </c>
      <c r="B78" s="6"/>
      <c r="C78" s="6">
        <v>10129</v>
      </c>
    </row>
    <row r="79" spans="1:3" x14ac:dyDescent="0.35">
      <c r="A79" t="s">
        <v>76</v>
      </c>
      <c r="B79" s="6">
        <v>5543</v>
      </c>
      <c r="C79" s="6">
        <v>15307</v>
      </c>
    </row>
    <row r="80" spans="1:3" x14ac:dyDescent="0.35">
      <c r="A80" t="s">
        <v>77</v>
      </c>
      <c r="B80" s="6"/>
      <c r="C80" s="6">
        <v>1237</v>
      </c>
    </row>
    <row r="81" spans="1:3" x14ac:dyDescent="0.35">
      <c r="A81" t="s">
        <v>78</v>
      </c>
      <c r="B81" s="6"/>
      <c r="C81" s="6"/>
    </row>
    <row r="82" spans="1:3" x14ac:dyDescent="0.35">
      <c r="A82" t="s">
        <v>79</v>
      </c>
      <c r="B82" s="6"/>
      <c r="C82" s="6"/>
    </row>
    <row r="83" spans="1:3" x14ac:dyDescent="0.35">
      <c r="A83" t="s">
        <v>80</v>
      </c>
      <c r="B83" s="6">
        <v>17850</v>
      </c>
      <c r="C83" s="6">
        <v>50524</v>
      </c>
    </row>
    <row r="84" spans="1:3" x14ac:dyDescent="0.35">
      <c r="A84" t="s">
        <v>81</v>
      </c>
      <c r="B84" s="6"/>
      <c r="C84" s="6"/>
    </row>
    <row r="85" spans="1:3" x14ac:dyDescent="0.35">
      <c r="A85" t="s">
        <v>82</v>
      </c>
      <c r="B85" s="6"/>
      <c r="C85" s="6"/>
    </row>
    <row r="86" spans="1:3" x14ac:dyDescent="0.35">
      <c r="A86" t="s">
        <v>83</v>
      </c>
      <c r="B86" s="6"/>
      <c r="C86" s="6"/>
    </row>
    <row r="87" spans="1:3" x14ac:dyDescent="0.35">
      <c r="A87" t="s">
        <v>84</v>
      </c>
      <c r="B87" s="6">
        <v>880</v>
      </c>
      <c r="C87" s="6">
        <v>41085.040000000001</v>
      </c>
    </row>
    <row r="88" spans="1:3" x14ac:dyDescent="0.35">
      <c r="A88" t="s">
        <v>85</v>
      </c>
      <c r="B88" s="6">
        <v>1592</v>
      </c>
      <c r="C88" s="6">
        <v>1592</v>
      </c>
    </row>
    <row r="89" spans="1:3" x14ac:dyDescent="0.35">
      <c r="A89" t="s">
        <v>86</v>
      </c>
      <c r="B89" s="6">
        <v>1519</v>
      </c>
      <c r="C89" s="6">
        <v>5861</v>
      </c>
    </row>
    <row r="90" spans="1:3" x14ac:dyDescent="0.35">
      <c r="A90" t="s">
        <v>87</v>
      </c>
      <c r="B90" s="6"/>
      <c r="C90" s="6">
        <v>2108</v>
      </c>
    </row>
    <row r="91" spans="1:3" x14ac:dyDescent="0.35">
      <c r="A91" t="s">
        <v>88</v>
      </c>
      <c r="B91" s="6">
        <v>652.5</v>
      </c>
      <c r="C91" s="6">
        <v>1895.5</v>
      </c>
    </row>
    <row r="92" spans="1:3" x14ac:dyDescent="0.35">
      <c r="A92" t="s">
        <v>89</v>
      </c>
      <c r="B92" s="6">
        <v>1437</v>
      </c>
      <c r="C92" s="6">
        <v>3904.25</v>
      </c>
    </row>
    <row r="93" spans="1:3" x14ac:dyDescent="0.35">
      <c r="A93" t="s">
        <v>90</v>
      </c>
      <c r="B93" s="6">
        <v>55.8</v>
      </c>
      <c r="C93" s="6">
        <v>122</v>
      </c>
    </row>
    <row r="94" spans="1:3" x14ac:dyDescent="0.35">
      <c r="A94" t="s">
        <v>91</v>
      </c>
      <c r="B94" s="6">
        <v>967.5</v>
      </c>
      <c r="C94" s="6">
        <v>3995</v>
      </c>
    </row>
    <row r="95" spans="1:3" x14ac:dyDescent="0.35">
      <c r="A95" t="s">
        <v>92</v>
      </c>
      <c r="B95" s="6"/>
      <c r="C95" s="6"/>
    </row>
    <row r="96" spans="1:3" x14ac:dyDescent="0.35">
      <c r="A96" t="s">
        <v>93</v>
      </c>
      <c r="B96" s="6">
        <v>5</v>
      </c>
      <c r="C96" s="6">
        <v>33.4</v>
      </c>
    </row>
    <row r="97" spans="1:3" x14ac:dyDescent="0.35">
      <c r="A97" t="s">
        <v>94</v>
      </c>
      <c r="B97" s="6">
        <v>723</v>
      </c>
      <c r="C97" s="6">
        <v>5650</v>
      </c>
    </row>
    <row r="98" spans="1:3" x14ac:dyDescent="0.35">
      <c r="A98" t="s">
        <v>95</v>
      </c>
      <c r="B98" s="6"/>
      <c r="C98" s="6"/>
    </row>
    <row r="99" spans="1:3" x14ac:dyDescent="0.35">
      <c r="A99" t="s">
        <v>96</v>
      </c>
      <c r="B99" s="6"/>
      <c r="C99" s="6"/>
    </row>
    <row r="100" spans="1:3" x14ac:dyDescent="0.35">
      <c r="A100" t="s">
        <v>97</v>
      </c>
      <c r="B100" s="6"/>
      <c r="C100" s="6"/>
    </row>
    <row r="101" spans="1:3" x14ac:dyDescent="0.35">
      <c r="A101" t="s">
        <v>98</v>
      </c>
      <c r="B101" s="6"/>
      <c r="C101" s="6"/>
    </row>
    <row r="102" spans="1:3" x14ac:dyDescent="0.35">
      <c r="A102" t="s">
        <v>99</v>
      </c>
      <c r="B102" s="6"/>
      <c r="C102" s="6">
        <v>24120</v>
      </c>
    </row>
    <row r="103" spans="1:3" x14ac:dyDescent="0.35">
      <c r="A103" t="s">
        <v>100</v>
      </c>
      <c r="B103" s="6"/>
      <c r="C103" s="6"/>
    </row>
    <row r="104" spans="1:3" x14ac:dyDescent="0.35">
      <c r="A104" t="s">
        <v>101</v>
      </c>
      <c r="B104" s="6"/>
      <c r="C104" s="6">
        <v>47316</v>
      </c>
    </row>
    <row r="105" spans="1:3" x14ac:dyDescent="0.35">
      <c r="A105" t="s">
        <v>102</v>
      </c>
      <c r="B105" s="6"/>
      <c r="C105" s="6">
        <v>9773</v>
      </c>
    </row>
    <row r="106" spans="1:3" x14ac:dyDescent="0.35">
      <c r="A106" t="s">
        <v>103</v>
      </c>
      <c r="B106" s="6"/>
      <c r="C106" s="6">
        <v>2100</v>
      </c>
    </row>
    <row r="107" spans="1:3" x14ac:dyDescent="0.35">
      <c r="A107" t="s">
        <v>104</v>
      </c>
      <c r="B107" s="6"/>
      <c r="C107" s="6">
        <v>3292</v>
      </c>
    </row>
    <row r="108" spans="1:3" x14ac:dyDescent="0.35">
      <c r="A108" t="s">
        <v>105</v>
      </c>
      <c r="B108" s="6">
        <v>14792</v>
      </c>
      <c r="C108" s="6">
        <v>176867</v>
      </c>
    </row>
    <row r="109" spans="1:3" x14ac:dyDescent="0.35">
      <c r="A109" t="s">
        <v>106</v>
      </c>
      <c r="B109" s="6">
        <v>28771</v>
      </c>
      <c r="C109" s="6">
        <v>91319</v>
      </c>
    </row>
    <row r="110" spans="1:3" x14ac:dyDescent="0.35">
      <c r="A110" t="s">
        <v>107</v>
      </c>
      <c r="B110" s="6"/>
      <c r="C110" s="6"/>
    </row>
    <row r="111" spans="1:3" x14ac:dyDescent="0.35">
      <c r="A111" t="s">
        <v>108</v>
      </c>
      <c r="B111" s="6"/>
      <c r="C111" s="6"/>
    </row>
    <row r="112" spans="1:3" x14ac:dyDescent="0.35">
      <c r="A112" t="s">
        <v>109</v>
      </c>
      <c r="B112" s="6"/>
      <c r="C112" s="6"/>
    </row>
    <row r="113" spans="1:3" x14ac:dyDescent="0.35">
      <c r="A113" t="s">
        <v>110</v>
      </c>
      <c r="B113" s="6"/>
      <c r="C113" s="6"/>
    </row>
    <row r="114" spans="1:3" x14ac:dyDescent="0.35">
      <c r="A114" t="s">
        <v>111</v>
      </c>
      <c r="B114" s="6"/>
      <c r="C114" s="6"/>
    </row>
    <row r="115" spans="1:3" x14ac:dyDescent="0.35">
      <c r="A115" t="s">
        <v>112</v>
      </c>
      <c r="B115" s="6">
        <v>15495.5</v>
      </c>
      <c r="C115" s="6">
        <v>31281.5</v>
      </c>
    </row>
    <row r="116" spans="1:3" x14ac:dyDescent="0.35">
      <c r="A116" t="s">
        <v>113</v>
      </c>
      <c r="B116" s="6">
        <v>1388</v>
      </c>
      <c r="C116" s="6">
        <v>1999.5</v>
      </c>
    </row>
    <row r="117" spans="1:3" x14ac:dyDescent="0.35">
      <c r="A117" t="s">
        <v>114</v>
      </c>
      <c r="B117" s="6"/>
      <c r="C117" s="6"/>
    </row>
    <row r="118" spans="1:3" x14ac:dyDescent="0.35">
      <c r="A118" t="s">
        <v>115</v>
      </c>
      <c r="B118" s="6"/>
      <c r="C118" s="6"/>
    </row>
    <row r="119" spans="1:3" x14ac:dyDescent="0.35">
      <c r="A119" t="s">
        <v>116</v>
      </c>
      <c r="B119" s="6"/>
      <c r="C119" s="6"/>
    </row>
    <row r="120" spans="1:3" x14ac:dyDescent="0.35">
      <c r="A120" t="s">
        <v>117</v>
      </c>
      <c r="B120" s="6"/>
      <c r="C120" s="6"/>
    </row>
    <row r="121" spans="1:3" x14ac:dyDescent="0.35">
      <c r="A121" t="s">
        <v>118</v>
      </c>
      <c r="B121" s="6"/>
      <c r="C121" s="6"/>
    </row>
    <row r="122" spans="1:3" x14ac:dyDescent="0.35">
      <c r="A122" t="s">
        <v>119</v>
      </c>
      <c r="B122" s="6"/>
      <c r="C122" s="6"/>
    </row>
    <row r="123" spans="1:3" x14ac:dyDescent="0.35">
      <c r="A123" t="s">
        <v>120</v>
      </c>
      <c r="B123" s="6"/>
      <c r="C123" s="6"/>
    </row>
    <row r="124" spans="1:3" x14ac:dyDescent="0.35">
      <c r="A124" t="s">
        <v>121</v>
      </c>
      <c r="B124" s="6">
        <v>424.5</v>
      </c>
      <c r="C124" s="6">
        <v>3159.5</v>
      </c>
    </row>
    <row r="125" spans="1:3" x14ac:dyDescent="0.35">
      <c r="A125" t="s">
        <v>122</v>
      </c>
      <c r="B125" s="6">
        <v>366.75</v>
      </c>
      <c r="C125" s="6">
        <v>366.75</v>
      </c>
    </row>
    <row r="126" spans="1:3" x14ac:dyDescent="0.35">
      <c r="A126" t="s">
        <v>123</v>
      </c>
      <c r="B126" s="6"/>
      <c r="C126" s="6">
        <v>5189.08</v>
      </c>
    </row>
    <row r="127" spans="1:3" x14ac:dyDescent="0.35">
      <c r="A127" t="s">
        <v>124</v>
      </c>
      <c r="B127" s="6"/>
      <c r="C127" s="6"/>
    </row>
    <row r="128" spans="1:3" x14ac:dyDescent="0.35">
      <c r="A128" t="s">
        <v>101</v>
      </c>
      <c r="B128" s="6"/>
      <c r="C128" s="6">
        <v>47316</v>
      </c>
    </row>
    <row r="129" spans="1:3" x14ac:dyDescent="0.35">
      <c r="A129" t="s">
        <v>125</v>
      </c>
      <c r="B129" s="6"/>
      <c r="C129" s="6">
        <v>24120</v>
      </c>
    </row>
    <row r="130" spans="1:3" x14ac:dyDescent="0.35">
      <c r="A130" t="s">
        <v>100</v>
      </c>
      <c r="B130" s="6"/>
      <c r="C130" s="6"/>
    </row>
    <row r="131" spans="1:3" x14ac:dyDescent="0.35">
      <c r="A131" t="s">
        <v>126</v>
      </c>
      <c r="B131" s="6">
        <v>150050.07999999999</v>
      </c>
      <c r="C131" s="6">
        <v>749251.74</v>
      </c>
    </row>
    <row r="132" spans="1:3" x14ac:dyDescent="0.35">
      <c r="A132" t="s">
        <v>127</v>
      </c>
      <c r="B132" s="6">
        <v>31224.799999999999</v>
      </c>
      <c r="C132" s="6">
        <v>144291.19</v>
      </c>
    </row>
    <row r="133" spans="1:3" x14ac:dyDescent="0.35">
      <c r="A133" t="s">
        <v>128</v>
      </c>
      <c r="B133" s="6">
        <v>61237.75</v>
      </c>
      <c r="C133" s="6">
        <v>310182.33</v>
      </c>
    </row>
    <row r="134" spans="1:3" x14ac:dyDescent="0.35">
      <c r="A134" t="s">
        <v>129</v>
      </c>
      <c r="B134" s="6">
        <v>242512.63</v>
      </c>
      <c r="C134" s="6">
        <v>1290326.26</v>
      </c>
    </row>
    <row r="135" spans="1:3" x14ac:dyDescent="0.35">
      <c r="A135" t="s">
        <v>130</v>
      </c>
      <c r="B135" s="6">
        <v>8764.4609999999993</v>
      </c>
      <c r="C135" s="6">
        <v>8201.2440000000006</v>
      </c>
    </row>
    <row r="136" spans="1:3" x14ac:dyDescent="0.35">
      <c r="A136" t="s">
        <v>131</v>
      </c>
      <c r="C136" s="9"/>
    </row>
    <row r="137" spans="1:3" x14ac:dyDescent="0.35">
      <c r="A137" t="s">
        <v>132</v>
      </c>
      <c r="B137" s="10">
        <v>10.484</v>
      </c>
      <c r="C137" s="11">
        <v>48.314999999999998</v>
      </c>
    </row>
    <row r="138" spans="1:3" x14ac:dyDescent="0.35">
      <c r="A138" t="s">
        <v>133</v>
      </c>
      <c r="B138" s="10">
        <v>4.1479999999999997</v>
      </c>
      <c r="C138" s="11">
        <v>13.314</v>
      </c>
    </row>
    <row r="139" spans="1:3" x14ac:dyDescent="0.35">
      <c r="A139" t="s">
        <v>134</v>
      </c>
      <c r="B139" s="10">
        <v>0.35</v>
      </c>
      <c r="C139" s="11">
        <v>12.782</v>
      </c>
    </row>
    <row r="140" spans="1:3" x14ac:dyDescent="0.35">
      <c r="A140" t="s">
        <v>135</v>
      </c>
      <c r="B140" s="3">
        <v>0</v>
      </c>
      <c r="C140" s="9">
        <v>0</v>
      </c>
    </row>
    <row r="141" spans="1:3" x14ac:dyDescent="0.35">
      <c r="A141" t="s">
        <v>136</v>
      </c>
      <c r="B141" s="10">
        <v>0.53400000000000003</v>
      </c>
      <c r="C141" s="11">
        <v>5.4829999999999997</v>
      </c>
    </row>
    <row r="142" spans="1:3" x14ac:dyDescent="0.35">
      <c r="A142" t="s">
        <v>137</v>
      </c>
      <c r="B142" s="10">
        <v>2.5499999999999998</v>
      </c>
      <c r="C142" s="11">
        <v>3.133</v>
      </c>
    </row>
    <row r="143" spans="1:3" x14ac:dyDescent="0.35">
      <c r="A143" t="s">
        <v>138</v>
      </c>
      <c r="C143" s="9"/>
    </row>
    <row r="144" spans="1:3" x14ac:dyDescent="0.35">
      <c r="A144" t="s">
        <v>139</v>
      </c>
      <c r="B144" s="10">
        <v>0.75</v>
      </c>
      <c r="C144" s="11">
        <v>6.165</v>
      </c>
    </row>
    <row r="145" spans="1:3" x14ac:dyDescent="0.35">
      <c r="A145" t="s">
        <v>140</v>
      </c>
      <c r="B145" s="3">
        <v>0</v>
      </c>
      <c r="C145" s="9">
        <v>0</v>
      </c>
    </row>
    <row r="146" spans="1:3" x14ac:dyDescent="0.35">
      <c r="A146" t="s">
        <v>141</v>
      </c>
      <c r="B146" s="10">
        <v>1.0660000000000001</v>
      </c>
      <c r="C146" s="11">
        <v>41.88</v>
      </c>
    </row>
    <row r="147" spans="1:3" x14ac:dyDescent="0.35">
      <c r="A147" t="s">
        <v>142</v>
      </c>
      <c r="B147" s="10">
        <v>30.565000000000001</v>
      </c>
      <c r="C147" s="11">
        <v>181.49299999999999</v>
      </c>
    </row>
    <row r="148" spans="1:3" x14ac:dyDescent="0.35">
      <c r="A148" t="s">
        <v>143</v>
      </c>
      <c r="B148" s="10">
        <v>0.85</v>
      </c>
      <c r="C148" s="11">
        <v>1</v>
      </c>
    </row>
    <row r="149" spans="1:3" x14ac:dyDescent="0.35">
      <c r="A149" t="s">
        <v>144</v>
      </c>
      <c r="B149" s="3">
        <v>0</v>
      </c>
      <c r="C149" s="11">
        <v>595.03300000000002</v>
      </c>
    </row>
    <row r="150" spans="1:3" x14ac:dyDescent="0.35">
      <c r="A150" t="s">
        <v>145</v>
      </c>
      <c r="B150" s="10">
        <v>32.481000000000002</v>
      </c>
      <c r="C150" s="10">
        <v>224.37299999999999</v>
      </c>
    </row>
    <row r="151" spans="1:3" x14ac:dyDescent="0.35">
      <c r="A151" t="s">
        <v>146</v>
      </c>
      <c r="B151" s="10">
        <v>18.815999999999999</v>
      </c>
      <c r="C151" s="10">
        <v>89.191999999999993</v>
      </c>
    </row>
    <row r="152" spans="1:3" x14ac:dyDescent="0.35">
      <c r="A152" t="s">
        <v>147</v>
      </c>
      <c r="B152" s="10">
        <v>51.296999999999997</v>
      </c>
      <c r="C152" s="10">
        <v>908.59799999999996</v>
      </c>
    </row>
    <row r="153" spans="1:3" x14ac:dyDescent="0.35">
      <c r="A153" t="s">
        <v>148</v>
      </c>
      <c r="B153" s="10">
        <v>1.579</v>
      </c>
      <c r="C153" s="10">
        <v>1.1101812687155674</v>
      </c>
    </row>
    <row r="154" spans="1:3" x14ac:dyDescent="0.35">
      <c r="A154" t="s">
        <v>149</v>
      </c>
      <c r="B154" s="10">
        <v>0.625</v>
      </c>
      <c r="C154" s="10">
        <v>0.3059288711927779</v>
      </c>
    </row>
    <row r="155" spans="1:3" x14ac:dyDescent="0.35">
      <c r="A155" t="s">
        <v>150</v>
      </c>
      <c r="B155" s="10">
        <v>5.2999999999999999E-2</v>
      </c>
      <c r="C155" s="10">
        <v>0.29370458401577942</v>
      </c>
    </row>
    <row r="156" spans="1:3" x14ac:dyDescent="0.35">
      <c r="A156" t="s">
        <v>151</v>
      </c>
      <c r="B156" s="3">
        <v>0</v>
      </c>
      <c r="C156" s="3">
        <v>0</v>
      </c>
    </row>
    <row r="157" spans="1:3" x14ac:dyDescent="0.35">
      <c r="A157" t="s">
        <v>152</v>
      </c>
      <c r="B157" s="10">
        <v>0.08</v>
      </c>
      <c r="C157" s="10">
        <v>0.12598828306669682</v>
      </c>
    </row>
    <row r="158" spans="1:3" x14ac:dyDescent="0.35">
      <c r="A158" t="s">
        <v>153</v>
      </c>
      <c r="B158" s="10">
        <v>0.38400000000000001</v>
      </c>
      <c r="C158" s="10">
        <v>7.1990022040481688E-2</v>
      </c>
    </row>
    <row r="159" spans="1:3" x14ac:dyDescent="0.35">
      <c r="A159" t="s">
        <v>154</v>
      </c>
      <c r="C159" s="3">
        <v>0</v>
      </c>
    </row>
    <row r="160" spans="1:3" x14ac:dyDescent="0.35">
      <c r="A160" t="s">
        <v>155</v>
      </c>
      <c r="B160" s="10">
        <v>0.113</v>
      </c>
      <c r="C160" s="10">
        <v>0.1416592677560069</v>
      </c>
    </row>
    <row r="161" spans="1:4" x14ac:dyDescent="0.35">
      <c r="A161" t="s">
        <v>156</v>
      </c>
      <c r="B161" s="3">
        <v>0</v>
      </c>
      <c r="C161" s="3">
        <v>0</v>
      </c>
    </row>
    <row r="162" spans="1:4" x14ac:dyDescent="0.35">
      <c r="A162" t="s">
        <v>157</v>
      </c>
      <c r="B162" s="10">
        <v>0.161</v>
      </c>
      <c r="C162" s="10">
        <v>0.96231794543739979</v>
      </c>
    </row>
    <row r="163" spans="1:4" x14ac:dyDescent="0.35">
      <c r="A163" t="s">
        <v>158</v>
      </c>
      <c r="B163" s="10">
        <v>4.6029999999999998</v>
      </c>
      <c r="C163" s="10">
        <v>4.170343144013132</v>
      </c>
    </row>
    <row r="164" spans="1:4" x14ac:dyDescent="0.35">
      <c r="A164" t="s">
        <v>159</v>
      </c>
      <c r="B164" s="10">
        <v>0.128</v>
      </c>
      <c r="C164" s="10">
        <v>2.2977983415410689E-2</v>
      </c>
    </row>
    <row r="165" spans="1:4" x14ac:dyDescent="0.35">
      <c r="A165" t="s">
        <v>160</v>
      </c>
      <c r="B165" s="3">
        <v>0</v>
      </c>
      <c r="C165" s="10">
        <v>13.672658405622068</v>
      </c>
    </row>
    <row r="166" spans="1:4" x14ac:dyDescent="0.35">
      <c r="A166" t="s">
        <v>161</v>
      </c>
      <c r="B166" s="10">
        <v>4.8920000000000003</v>
      </c>
      <c r="C166" s="10">
        <v>5.1556390728659425</v>
      </c>
    </row>
    <row r="167" spans="1:4" x14ac:dyDescent="0.35">
      <c r="A167" t="s">
        <v>162</v>
      </c>
      <c r="B167" s="10">
        <v>2.8340000000000001</v>
      </c>
      <c r="C167" s="10">
        <v>2.0494522967873099</v>
      </c>
    </row>
    <row r="168" spans="1:4" x14ac:dyDescent="0.35">
      <c r="A168" t="s">
        <v>163</v>
      </c>
      <c r="B168" s="10">
        <v>7.726</v>
      </c>
      <c r="C168" s="10">
        <v>20.877749775275319</v>
      </c>
    </row>
    <row r="169" spans="1:4" x14ac:dyDescent="0.35">
      <c r="A169" t="s">
        <v>164</v>
      </c>
    </row>
    <row r="170" spans="1:4" x14ac:dyDescent="0.35">
      <c r="A170" t="s">
        <v>165</v>
      </c>
      <c r="B170" s="10">
        <v>3296.56</v>
      </c>
      <c r="C170" s="10">
        <v>17244.7</v>
      </c>
    </row>
    <row r="171" spans="1:4" x14ac:dyDescent="0.35">
      <c r="A171" t="s">
        <v>166</v>
      </c>
      <c r="B171" s="3">
        <v>0</v>
      </c>
      <c r="C171" s="3">
        <v>0</v>
      </c>
    </row>
    <row r="172" spans="1:4" x14ac:dyDescent="0.35">
      <c r="A172" t="s">
        <v>167</v>
      </c>
      <c r="C172" s="10">
        <v>478.24599999999998</v>
      </c>
    </row>
    <row r="173" spans="1:4" x14ac:dyDescent="0.35">
      <c r="A173" t="s">
        <v>168</v>
      </c>
      <c r="C173" s="10">
        <v>1412.38</v>
      </c>
    </row>
    <row r="174" spans="1:4" x14ac:dyDescent="0.35">
      <c r="A174" t="s">
        <v>169</v>
      </c>
      <c r="B174" s="10">
        <v>3296.56</v>
      </c>
      <c r="C174" s="10">
        <v>19135.326000000001</v>
      </c>
      <c r="D174" s="2"/>
    </row>
    <row r="175" spans="1:4" x14ac:dyDescent="0.35">
      <c r="A175" t="s">
        <v>170</v>
      </c>
      <c r="B175" s="4">
        <v>28.87</v>
      </c>
      <c r="C175" s="4">
        <v>31.54</v>
      </c>
    </row>
    <row r="176" spans="1:4" x14ac:dyDescent="0.35">
      <c r="A176" t="s">
        <v>171</v>
      </c>
      <c r="B176" s="10">
        <v>28.213999999999999</v>
      </c>
      <c r="C176" s="10">
        <v>30.902000000000001</v>
      </c>
    </row>
    <row r="177" spans="1:3" x14ac:dyDescent="0.35">
      <c r="A177" t="s">
        <v>172</v>
      </c>
      <c r="B177" s="10">
        <v>0.622</v>
      </c>
      <c r="C177" s="10">
        <v>0.64100000000000001</v>
      </c>
    </row>
    <row r="178" spans="1:3" x14ac:dyDescent="0.35">
      <c r="A178" t="s">
        <v>173</v>
      </c>
      <c r="B178" s="10">
        <v>1.3280000000000001</v>
      </c>
      <c r="C178" s="10">
        <v>1.431</v>
      </c>
    </row>
    <row r="179" spans="1:3" x14ac:dyDescent="0.35">
      <c r="A179" t="s">
        <v>174</v>
      </c>
      <c r="B179" s="10">
        <v>85.986000000000004</v>
      </c>
      <c r="C179" s="10">
        <v>86.212000000000003</v>
      </c>
    </row>
    <row r="180" spans="1:3" x14ac:dyDescent="0.35">
      <c r="A180" t="s">
        <v>175</v>
      </c>
      <c r="B180" s="10">
        <v>28.913</v>
      </c>
      <c r="C180" s="10">
        <v>29.289000000000001</v>
      </c>
    </row>
    <row r="181" spans="1:3" x14ac:dyDescent="0.35">
      <c r="A181" t="s">
        <v>176</v>
      </c>
      <c r="B181" s="10">
        <v>33.625</v>
      </c>
      <c r="C181" s="10">
        <v>33.972999999999999</v>
      </c>
    </row>
    <row r="182" spans="1:3" x14ac:dyDescent="0.35">
      <c r="A182" t="s">
        <v>177</v>
      </c>
      <c r="C182" s="10">
        <v>86.384</v>
      </c>
    </row>
    <row r="183" spans="1:3" x14ac:dyDescent="0.35">
      <c r="A183" t="s">
        <v>178</v>
      </c>
      <c r="C183" s="10">
        <v>27.768999999999998</v>
      </c>
    </row>
    <row r="184" spans="1:3" x14ac:dyDescent="0.35">
      <c r="A184" t="s">
        <v>179</v>
      </c>
      <c r="B184" s="3">
        <v>0</v>
      </c>
      <c r="C184" s="10">
        <v>32.146000000000001</v>
      </c>
    </row>
    <row r="185" spans="1:3" x14ac:dyDescent="0.35">
      <c r="A185" t="s">
        <v>180</v>
      </c>
      <c r="B185" s="4">
        <v>3221.11</v>
      </c>
      <c r="C185" s="4">
        <v>18749.36</v>
      </c>
    </row>
    <row r="186" spans="1:3" x14ac:dyDescent="0.35">
      <c r="A186" t="s">
        <v>181</v>
      </c>
    </row>
    <row r="187" spans="1:3" x14ac:dyDescent="0.35">
      <c r="A187" t="s">
        <v>182</v>
      </c>
      <c r="C187" s="10">
        <v>858.76</v>
      </c>
    </row>
    <row r="188" spans="1:3" x14ac:dyDescent="0.35">
      <c r="A188" t="s">
        <v>183</v>
      </c>
    </row>
    <row r="189" spans="1:3" x14ac:dyDescent="0.35">
      <c r="A189" t="s">
        <v>184</v>
      </c>
      <c r="B189" s="10">
        <v>0.93200000000000005</v>
      </c>
      <c r="C189" s="10">
        <v>0.75</v>
      </c>
    </row>
    <row r="190" spans="1:3" x14ac:dyDescent="0.35">
      <c r="A190" t="s">
        <v>185</v>
      </c>
      <c r="B190" s="10">
        <v>4.4999999999999998E-2</v>
      </c>
      <c r="C190" s="10">
        <v>5.7000000000000002E-2</v>
      </c>
    </row>
    <row r="191" spans="1:3" x14ac:dyDescent="0.35">
      <c r="A191" t="s">
        <v>186</v>
      </c>
      <c r="B191" s="10">
        <v>0.84799999999999998</v>
      </c>
      <c r="C191" s="10">
        <v>0.91800000000000004</v>
      </c>
    </row>
    <row r="192" spans="1:3" x14ac:dyDescent="0.35">
      <c r="A192" t="s">
        <v>187</v>
      </c>
      <c r="B192" s="10">
        <v>0.192</v>
      </c>
      <c r="C192" s="10">
        <v>0.249</v>
      </c>
    </row>
    <row r="193" spans="1:3" x14ac:dyDescent="0.35">
      <c r="A193" t="s">
        <v>188</v>
      </c>
      <c r="B193" s="10">
        <v>1.085</v>
      </c>
      <c r="C193" s="10">
        <v>1.224</v>
      </c>
    </row>
    <row r="194" spans="1:3" x14ac:dyDescent="0.35">
      <c r="A194" t="s">
        <v>189</v>
      </c>
      <c r="B194" s="10">
        <v>2.0169999999999999</v>
      </c>
      <c r="C194" s="10">
        <v>1.974</v>
      </c>
    </row>
    <row r="195" spans="1:3" x14ac:dyDescent="0.35">
      <c r="A195" t="s">
        <v>190</v>
      </c>
    </row>
    <row r="196" spans="1:3" x14ac:dyDescent="0.35">
      <c r="A196" t="s">
        <v>184</v>
      </c>
      <c r="B196" s="10">
        <v>7.37</v>
      </c>
      <c r="C196" s="10">
        <v>5.952</v>
      </c>
    </row>
    <row r="197" spans="1:3" x14ac:dyDescent="0.35">
      <c r="A197" t="s">
        <v>185</v>
      </c>
      <c r="B197" s="10">
        <v>0.35899999999999999</v>
      </c>
      <c r="C197" s="10">
        <v>0.45100000000000001</v>
      </c>
    </row>
    <row r="198" spans="1:3" x14ac:dyDescent="0.35">
      <c r="A198" t="s">
        <v>186</v>
      </c>
      <c r="B198" s="10">
        <v>6.7030000000000003</v>
      </c>
      <c r="C198" s="10">
        <v>7.2850000000000001</v>
      </c>
    </row>
    <row r="199" spans="1:3" x14ac:dyDescent="0.35">
      <c r="A199" t="s">
        <v>187</v>
      </c>
      <c r="B199" s="10">
        <v>1.518</v>
      </c>
      <c r="C199" s="10">
        <v>1.976</v>
      </c>
    </row>
    <row r="200" spans="1:3" x14ac:dyDescent="0.35">
      <c r="A200" t="s">
        <v>189</v>
      </c>
      <c r="B200" s="10">
        <v>16.503</v>
      </c>
      <c r="C200" s="10">
        <v>15.775</v>
      </c>
    </row>
    <row r="201" spans="1:3" x14ac:dyDescent="0.35">
      <c r="A201" t="s">
        <v>32</v>
      </c>
      <c r="B201" s="10">
        <v>90.741</v>
      </c>
      <c r="C201" s="10">
        <v>89.667000000000002</v>
      </c>
    </row>
    <row r="202" spans="1:3" x14ac:dyDescent="0.35">
      <c r="A202" t="s">
        <v>191</v>
      </c>
    </row>
    <row r="203" spans="1:3" x14ac:dyDescent="0.35">
      <c r="A203" t="s">
        <v>192</v>
      </c>
      <c r="B203" s="10">
        <v>9728.6180000000004</v>
      </c>
      <c r="C203" s="10">
        <v>9728.6180000000004</v>
      </c>
    </row>
    <row r="204" spans="1:3" x14ac:dyDescent="0.35">
      <c r="A204" t="s">
        <v>193</v>
      </c>
      <c r="B204" s="10">
        <v>8675.67</v>
      </c>
    </row>
    <row r="205" spans="1:3" x14ac:dyDescent="0.35">
      <c r="A205" t="s">
        <v>194</v>
      </c>
    </row>
    <row r="206" spans="1:3" x14ac:dyDescent="0.35">
      <c r="A206" t="s">
        <v>195</v>
      </c>
      <c r="B206" s="10">
        <v>444.49299999999999</v>
      </c>
      <c r="C206" s="10">
        <v>444.49299999999999</v>
      </c>
    </row>
    <row r="207" spans="1:3" x14ac:dyDescent="0.35">
      <c r="A207" t="s">
        <v>196</v>
      </c>
      <c r="B207" s="10">
        <v>399</v>
      </c>
    </row>
    <row r="208" spans="1:3" x14ac:dyDescent="0.35">
      <c r="A208" t="s">
        <v>197</v>
      </c>
      <c r="B208" s="10">
        <v>3342.0529999999999</v>
      </c>
      <c r="C208" s="10">
        <v>19201.453000000001</v>
      </c>
    </row>
    <row r="209" spans="1:3" x14ac:dyDescent="0.35">
      <c r="A209" t="s">
        <v>198</v>
      </c>
      <c r="B209" s="10">
        <v>3221.114</v>
      </c>
      <c r="C209" s="10">
        <v>18749.36</v>
      </c>
    </row>
    <row r="210" spans="1:3" x14ac:dyDescent="0.35">
      <c r="A210" t="s">
        <v>199</v>
      </c>
    </row>
    <row r="211" spans="1:3" x14ac:dyDescent="0.35">
      <c r="A211" t="s">
        <v>200</v>
      </c>
    </row>
    <row r="212" spans="1:3" x14ac:dyDescent="0.35">
      <c r="A212" t="s">
        <v>201</v>
      </c>
      <c r="B212" s="10">
        <v>99.769000000000005</v>
      </c>
      <c r="C212" s="10">
        <v>99.762</v>
      </c>
    </row>
    <row r="213" spans="1:3" x14ac:dyDescent="0.35">
      <c r="A213" t="s">
        <v>202</v>
      </c>
      <c r="B213" s="10">
        <v>4.1000000000000002E-2</v>
      </c>
      <c r="C213" s="10">
        <v>4.2999999999999997E-2</v>
      </c>
    </row>
    <row r="214" spans="1:3" x14ac:dyDescent="0.35">
      <c r="A214" t="s">
        <v>203</v>
      </c>
      <c r="B214" s="10">
        <v>1.6E-2</v>
      </c>
      <c r="C214" s="10">
        <v>1.7999999999999999E-2</v>
      </c>
    </row>
    <row r="215" spans="1:3" x14ac:dyDescent="0.35">
      <c r="A215" t="s">
        <v>204</v>
      </c>
      <c r="B215" s="10">
        <v>200.87100000000001</v>
      </c>
      <c r="C215" s="10">
        <v>203.67099999999999</v>
      </c>
    </row>
    <row r="216" spans="1:3" x14ac:dyDescent="0.35">
      <c r="A216" t="s">
        <v>205</v>
      </c>
      <c r="B216" s="10">
        <v>63.432000000000002</v>
      </c>
      <c r="C216" s="10">
        <v>75.87</v>
      </c>
    </row>
    <row r="217" spans="1:3" x14ac:dyDescent="0.35">
      <c r="A217" t="s">
        <v>206</v>
      </c>
    </row>
    <row r="218" spans="1:3" x14ac:dyDescent="0.35">
      <c r="A218" t="s">
        <v>207</v>
      </c>
      <c r="B218" s="10">
        <v>99.811999999999998</v>
      </c>
      <c r="C218" s="10">
        <v>99.813000000000002</v>
      </c>
    </row>
    <row r="219" spans="1:3" x14ac:dyDescent="0.35">
      <c r="A219" t="s">
        <v>202</v>
      </c>
      <c r="B219" s="10">
        <v>3.2000000000000001E-2</v>
      </c>
      <c r="C219" s="10">
        <v>3.5000000000000003E-2</v>
      </c>
    </row>
    <row r="220" spans="1:3" x14ac:dyDescent="0.35">
      <c r="A220" t="s">
        <v>203</v>
      </c>
      <c r="B220" s="10">
        <v>1.2999999999999999E-2</v>
      </c>
      <c r="C220" s="10">
        <v>1.4E-2</v>
      </c>
    </row>
    <row r="221" spans="1:3" x14ac:dyDescent="0.35">
      <c r="A221" t="s">
        <v>204</v>
      </c>
      <c r="B221" s="10">
        <v>147.774</v>
      </c>
      <c r="C221" s="10">
        <v>141.68799999999999</v>
      </c>
    </row>
    <row r="222" spans="1:3" x14ac:dyDescent="0.35">
      <c r="A222" t="s">
        <v>205</v>
      </c>
      <c r="B222" s="10">
        <v>36.97</v>
      </c>
      <c r="C222" s="10">
        <v>55.896999999999998</v>
      </c>
    </row>
    <row r="223" spans="1:3" x14ac:dyDescent="0.35">
      <c r="A223" t="s">
        <v>208</v>
      </c>
      <c r="B223" s="10">
        <v>99.825000000000003</v>
      </c>
      <c r="C223" s="10">
        <v>99.826999999999998</v>
      </c>
    </row>
    <row r="224" spans="1:3" x14ac:dyDescent="0.35">
      <c r="A224" t="s">
        <v>209</v>
      </c>
    </row>
    <row r="225" spans="1:3" x14ac:dyDescent="0.35">
      <c r="A225" t="s">
        <v>207</v>
      </c>
      <c r="B225" s="10">
        <v>99.786000000000001</v>
      </c>
      <c r="C225" s="10">
        <v>99.787999999999997</v>
      </c>
    </row>
    <row r="226" spans="1:3" x14ac:dyDescent="0.35">
      <c r="A226" t="s">
        <v>202</v>
      </c>
      <c r="B226" s="10">
        <v>3.5000000000000003E-2</v>
      </c>
      <c r="C226" s="10">
        <v>3.6999999999999998E-2</v>
      </c>
    </row>
    <row r="227" spans="1:3" x14ac:dyDescent="0.35">
      <c r="A227" t="s">
        <v>203</v>
      </c>
      <c r="B227" s="10">
        <v>1.4E-2</v>
      </c>
      <c r="C227" s="10">
        <v>1.4999999999999999E-2</v>
      </c>
    </row>
    <row r="228" spans="1:3" x14ac:dyDescent="0.35">
      <c r="A228" t="s">
        <v>204</v>
      </c>
      <c r="B228" s="10">
        <v>159.41999999999999</v>
      </c>
      <c r="C228" s="10">
        <v>165.75200000000001</v>
      </c>
    </row>
    <row r="229" spans="1:3" x14ac:dyDescent="0.35">
      <c r="A229" t="s">
        <v>205</v>
      </c>
      <c r="B229" s="10">
        <v>48.859000000000002</v>
      </c>
      <c r="C229" s="10">
        <v>61.94</v>
      </c>
    </row>
    <row r="230" spans="1:3" x14ac:dyDescent="0.35">
      <c r="A230" t="s">
        <v>208</v>
      </c>
      <c r="B230" s="10">
        <v>99.8</v>
      </c>
      <c r="C230" s="10">
        <v>99.802999999999997</v>
      </c>
    </row>
    <row r="231" spans="1:3" x14ac:dyDescent="0.35">
      <c r="A231" t="s">
        <v>210</v>
      </c>
    </row>
    <row r="232" spans="1:3" x14ac:dyDescent="0.35">
      <c r="A232" t="s">
        <v>207</v>
      </c>
      <c r="B232" s="10">
        <v>99.75</v>
      </c>
      <c r="C232" s="10">
        <v>99.763000000000005</v>
      </c>
    </row>
    <row r="233" spans="1:3" x14ac:dyDescent="0.35">
      <c r="A233" t="s">
        <v>202</v>
      </c>
      <c r="B233" s="10">
        <v>1</v>
      </c>
      <c r="C233" s="10">
        <v>0.92900000000000005</v>
      </c>
    </row>
    <row r="234" spans="1:3" x14ac:dyDescent="0.35">
      <c r="A234" t="s">
        <v>203</v>
      </c>
      <c r="B234" s="10">
        <v>0.02</v>
      </c>
      <c r="C234" s="10">
        <v>1.7000000000000001E-2</v>
      </c>
    </row>
    <row r="235" spans="1:3" x14ac:dyDescent="0.35">
      <c r="A235" t="s">
        <v>204</v>
      </c>
      <c r="B235" s="10">
        <v>199.10900000000001</v>
      </c>
      <c r="C235" s="10">
        <v>177.56700000000001</v>
      </c>
    </row>
    <row r="236" spans="1:3" x14ac:dyDescent="0.35">
      <c r="A236" t="s">
        <v>205</v>
      </c>
      <c r="B236" s="10">
        <v>59.82</v>
      </c>
      <c r="C236" s="10">
        <v>78.507999999999996</v>
      </c>
    </row>
    <row r="237" spans="1:3" x14ac:dyDescent="0.35">
      <c r="A237" t="s">
        <v>208</v>
      </c>
      <c r="B237" s="10">
        <v>99.77</v>
      </c>
      <c r="C237" s="10">
        <v>99.78</v>
      </c>
    </row>
    <row r="238" spans="1:3" x14ac:dyDescent="0.35">
      <c r="A238" t="s">
        <v>211</v>
      </c>
    </row>
    <row r="239" spans="1:3" x14ac:dyDescent="0.35">
      <c r="A239" t="s">
        <v>212</v>
      </c>
      <c r="C239" s="10">
        <v>99.64</v>
      </c>
    </row>
    <row r="240" spans="1:3" x14ac:dyDescent="0.35">
      <c r="A240" t="s">
        <v>202</v>
      </c>
    </row>
    <row r="241" spans="1:3" x14ac:dyDescent="0.35">
      <c r="A241" t="s">
        <v>203</v>
      </c>
      <c r="C241" s="10">
        <v>3.5000000000000003E-2</v>
      </c>
    </row>
    <row r="242" spans="1:3" x14ac:dyDescent="0.35">
      <c r="A242" t="s">
        <v>204</v>
      </c>
      <c r="C242" s="10">
        <v>396.32499999999999</v>
      </c>
    </row>
    <row r="243" spans="1:3" x14ac:dyDescent="0.35">
      <c r="A243" t="s">
        <v>205</v>
      </c>
      <c r="C243" s="10">
        <v>130.636</v>
      </c>
    </row>
    <row r="244" spans="1:3" x14ac:dyDescent="0.35">
      <c r="A244" t="s">
        <v>208</v>
      </c>
      <c r="C244" s="10">
        <v>99.674000000000007</v>
      </c>
    </row>
    <row r="245" spans="1:3" x14ac:dyDescent="0.35">
      <c r="A245" t="s">
        <v>213</v>
      </c>
    </row>
    <row r="246" spans="1:3" x14ac:dyDescent="0.35">
      <c r="A246" t="s">
        <v>201</v>
      </c>
      <c r="B246" s="10">
        <v>99.447000000000003</v>
      </c>
      <c r="C246" s="10">
        <v>99.278000000000006</v>
      </c>
    </row>
    <row r="247" spans="1:3" x14ac:dyDescent="0.35">
      <c r="A247" t="s">
        <v>202</v>
      </c>
    </row>
    <row r="248" spans="1:3" x14ac:dyDescent="0.35">
      <c r="A248" t="s">
        <v>203</v>
      </c>
      <c r="B248" s="10">
        <v>8.5000000000000006E-2</v>
      </c>
      <c r="C248" s="10">
        <v>0.10299999999999999</v>
      </c>
    </row>
    <row r="249" spans="1:3" x14ac:dyDescent="0.35">
      <c r="A249" t="s">
        <v>204</v>
      </c>
      <c r="B249" s="10">
        <v>930.596</v>
      </c>
      <c r="C249" s="10">
        <v>1092.1199999999999</v>
      </c>
    </row>
    <row r="250" spans="1:3" x14ac:dyDescent="0.35">
      <c r="A250" t="s">
        <v>205</v>
      </c>
      <c r="B250" s="10">
        <v>210.25299999999999</v>
      </c>
      <c r="C250" s="10">
        <v>263.077</v>
      </c>
    </row>
    <row r="251" spans="1:3" x14ac:dyDescent="0.35">
      <c r="A251" t="s">
        <v>208</v>
      </c>
      <c r="B251" s="10">
        <v>99.531999999999996</v>
      </c>
      <c r="C251" s="10">
        <v>99.38</v>
      </c>
    </row>
    <row r="252" spans="1:3" x14ac:dyDescent="0.35">
      <c r="A252" t="s">
        <v>214</v>
      </c>
      <c r="B252" s="10">
        <v>0.155</v>
      </c>
      <c r="C252" s="10">
        <v>0.14799999999999999</v>
      </c>
    </row>
    <row r="253" spans="1:3" x14ac:dyDescent="0.35">
      <c r="A253" t="s">
        <v>215</v>
      </c>
    </row>
    <row r="254" spans="1:3" x14ac:dyDescent="0.35">
      <c r="A254" t="s">
        <v>212</v>
      </c>
      <c r="B254" s="10">
        <v>99.07</v>
      </c>
      <c r="C254" s="10">
        <v>99.233999999999995</v>
      </c>
    </row>
    <row r="255" spans="1:3" x14ac:dyDescent="0.35">
      <c r="A255" t="s">
        <v>202</v>
      </c>
    </row>
    <row r="256" spans="1:3" x14ac:dyDescent="0.35">
      <c r="A256" t="s">
        <v>203</v>
      </c>
      <c r="B256" s="10">
        <v>8.5000000000000006E-2</v>
      </c>
      <c r="C256" s="10">
        <v>0.10299999999999999</v>
      </c>
    </row>
    <row r="257" spans="1:3" x14ac:dyDescent="0.35">
      <c r="A257" t="s">
        <v>204</v>
      </c>
      <c r="B257" s="10">
        <v>930.596</v>
      </c>
      <c r="C257" s="10">
        <v>1092.1199999999999</v>
      </c>
    </row>
    <row r="258" spans="1:3" x14ac:dyDescent="0.35">
      <c r="A258" t="s">
        <v>205</v>
      </c>
      <c r="B258" s="10">
        <v>210.25299999999999</v>
      </c>
      <c r="C258" s="10">
        <v>263.077</v>
      </c>
    </row>
    <row r="259" spans="1:3" x14ac:dyDescent="0.35">
      <c r="A259" t="s">
        <v>208</v>
      </c>
      <c r="B259" s="10">
        <v>99.531999999999996</v>
      </c>
      <c r="C259" s="10">
        <v>99.38</v>
      </c>
    </row>
    <row r="260" spans="1:3" x14ac:dyDescent="0.35">
      <c r="A260" t="s">
        <v>214</v>
      </c>
      <c r="B260" s="10">
        <v>0.155</v>
      </c>
      <c r="C260" s="10">
        <v>0.14799999999999999</v>
      </c>
    </row>
    <row r="261" spans="1:3" x14ac:dyDescent="0.35">
      <c r="A261" t="s">
        <v>216</v>
      </c>
    </row>
    <row r="262" spans="1:3" x14ac:dyDescent="0.35">
      <c r="A262" t="s">
        <v>201</v>
      </c>
    </row>
    <row r="263" spans="1:3" x14ac:dyDescent="0.35">
      <c r="A263" t="s">
        <v>202</v>
      </c>
    </row>
    <row r="264" spans="1:3" x14ac:dyDescent="0.35">
      <c r="A264" t="s">
        <v>203</v>
      </c>
    </row>
    <row r="265" spans="1:3" x14ac:dyDescent="0.35">
      <c r="A265" t="s">
        <v>204</v>
      </c>
    </row>
    <row r="266" spans="1:3" x14ac:dyDescent="0.35">
      <c r="A266" t="s">
        <v>205</v>
      </c>
    </row>
    <row r="267" spans="1:3" x14ac:dyDescent="0.35">
      <c r="A267" t="s">
        <v>208</v>
      </c>
    </row>
    <row r="268" spans="1:3" x14ac:dyDescent="0.35">
      <c r="A268" t="s">
        <v>214</v>
      </c>
    </row>
    <row r="269" spans="1:3" x14ac:dyDescent="0.35">
      <c r="A269" t="s">
        <v>217</v>
      </c>
    </row>
    <row r="270" spans="1:3" x14ac:dyDescent="0.35">
      <c r="A270" t="s">
        <v>218</v>
      </c>
      <c r="B270" s="8">
        <v>427338</v>
      </c>
      <c r="C270" s="8">
        <v>2115595</v>
      </c>
    </row>
    <row r="271" spans="1:3" x14ac:dyDescent="0.35">
      <c r="A271" t="s">
        <v>219</v>
      </c>
      <c r="B271" s="8">
        <v>51096</v>
      </c>
      <c r="C271" s="8">
        <v>415587</v>
      </c>
    </row>
    <row r="272" spans="1:3" x14ac:dyDescent="0.35">
      <c r="A272" t="s">
        <v>220</v>
      </c>
      <c r="B272" s="8">
        <v>187826</v>
      </c>
      <c r="C272" s="8">
        <v>620712</v>
      </c>
    </row>
    <row r="273" spans="1:3" x14ac:dyDescent="0.35">
      <c r="A273" t="s">
        <v>221</v>
      </c>
      <c r="B273" s="8">
        <v>2908200</v>
      </c>
      <c r="C273" s="8">
        <v>16014010</v>
      </c>
    </row>
    <row r="274" spans="1:3" x14ac:dyDescent="0.35">
      <c r="A274" t="s">
        <v>222</v>
      </c>
      <c r="B274" s="8">
        <v>3603</v>
      </c>
      <c r="C274" s="8">
        <v>16035</v>
      </c>
    </row>
    <row r="275" spans="1:3" x14ac:dyDescent="0.35">
      <c r="A275" t="s">
        <v>223</v>
      </c>
    </row>
    <row r="276" spans="1:3" x14ac:dyDescent="0.35">
      <c r="A276" t="s">
        <v>224</v>
      </c>
      <c r="B276" s="8">
        <v>3578063</v>
      </c>
      <c r="C276" s="8">
        <v>19181939</v>
      </c>
    </row>
    <row r="277" spans="1:3" x14ac:dyDescent="0.35">
      <c r="A277" t="s">
        <v>225</v>
      </c>
      <c r="B277" s="8">
        <v>189294</v>
      </c>
      <c r="C277" s="8">
        <v>1786659</v>
      </c>
    </row>
    <row r="278" spans="1:3" x14ac:dyDescent="0.35">
      <c r="A278" t="s">
        <v>226</v>
      </c>
    </row>
    <row r="279" spans="1:3" x14ac:dyDescent="0.35">
      <c r="A279" t="s">
        <v>227</v>
      </c>
    </row>
    <row r="280" spans="1:3" x14ac:dyDescent="0.35">
      <c r="A280" t="s">
        <v>228</v>
      </c>
      <c r="B280" s="4">
        <v>3767357</v>
      </c>
      <c r="C280" s="4">
        <v>20968598</v>
      </c>
    </row>
    <row r="281" spans="1:3" x14ac:dyDescent="0.35">
      <c r="A281" t="s">
        <v>229</v>
      </c>
      <c r="B281" s="8">
        <v>122944</v>
      </c>
      <c r="C281" s="8">
        <v>800737</v>
      </c>
    </row>
    <row r="282" spans="1:3" x14ac:dyDescent="0.35">
      <c r="A282" t="s">
        <v>230</v>
      </c>
      <c r="B282" s="8">
        <v>196560</v>
      </c>
      <c r="C282" s="8">
        <v>1841790</v>
      </c>
    </row>
    <row r="283" spans="1:3" x14ac:dyDescent="0.35">
      <c r="A283" t="s">
        <v>231</v>
      </c>
      <c r="B283" s="8">
        <v>233760</v>
      </c>
      <c r="C283" s="8">
        <v>801720</v>
      </c>
    </row>
    <row r="284" spans="1:3" x14ac:dyDescent="0.35">
      <c r="A284" t="s">
        <v>232</v>
      </c>
      <c r="B284" s="10">
        <v>1.077</v>
      </c>
      <c r="C284" s="10">
        <v>1.32</v>
      </c>
    </row>
    <row r="285" spans="1:3" x14ac:dyDescent="0.35">
      <c r="A285" t="s">
        <v>233</v>
      </c>
      <c r="B285" s="10">
        <v>1.6579999999999999</v>
      </c>
      <c r="C285" s="10">
        <v>2.9449999999999998</v>
      </c>
    </row>
    <row r="286" spans="1:3" x14ac:dyDescent="0.35">
      <c r="A286" t="s">
        <v>234</v>
      </c>
      <c r="B286" s="10">
        <v>2.7349999999999999</v>
      </c>
      <c r="C286" s="10">
        <v>4.2649999999999997</v>
      </c>
    </row>
    <row r="287" spans="1:3" x14ac:dyDescent="0.35">
      <c r="A287" t="s">
        <v>235</v>
      </c>
      <c r="B287" s="10">
        <v>31.34</v>
      </c>
      <c r="C287" s="10">
        <v>31.614999999999998</v>
      </c>
    </row>
    <row r="288" spans="1:3" x14ac:dyDescent="0.35">
      <c r="A288" t="s">
        <v>236</v>
      </c>
      <c r="B288" s="10">
        <v>32.997999999999998</v>
      </c>
      <c r="C288" s="10">
        <v>34.56</v>
      </c>
    </row>
    <row r="289" spans="1:3" x14ac:dyDescent="0.35">
      <c r="A289" t="s">
        <v>237</v>
      </c>
    </row>
    <row r="290" spans="1:3" x14ac:dyDescent="0.35">
      <c r="A290" t="s">
        <v>238</v>
      </c>
    </row>
    <row r="291" spans="1:3" x14ac:dyDescent="0.35">
      <c r="A291" t="s">
        <v>239</v>
      </c>
      <c r="B291" s="8">
        <v>48462939</v>
      </c>
      <c r="C291" s="8">
        <v>229341892</v>
      </c>
    </row>
    <row r="292" spans="1:3" x14ac:dyDescent="0.35">
      <c r="A292" t="s">
        <v>240</v>
      </c>
      <c r="B292" s="8">
        <v>71052431</v>
      </c>
      <c r="C292" s="8">
        <v>404245646</v>
      </c>
    </row>
    <row r="293" spans="1:3" x14ac:dyDescent="0.35">
      <c r="A293" t="s">
        <v>241</v>
      </c>
    </row>
    <row r="294" spans="1:3" x14ac:dyDescent="0.35">
      <c r="A294" t="s">
        <v>242</v>
      </c>
      <c r="B294" s="8">
        <v>119515370</v>
      </c>
      <c r="C294" s="8">
        <v>633587538</v>
      </c>
    </row>
    <row r="295" spans="1:3" x14ac:dyDescent="0.35">
      <c r="A295" t="s">
        <v>243</v>
      </c>
      <c r="B295" s="10">
        <v>1046.836</v>
      </c>
      <c r="C295" s="10">
        <v>1044.269</v>
      </c>
    </row>
    <row r="296" spans="1:3" x14ac:dyDescent="0.35">
      <c r="A296" t="s">
        <v>244</v>
      </c>
    </row>
    <row r="297" spans="1:3" x14ac:dyDescent="0.35">
      <c r="A297" t="s">
        <v>245</v>
      </c>
      <c r="B297" s="8">
        <v>49402942</v>
      </c>
      <c r="C297" s="8">
        <v>242068614</v>
      </c>
    </row>
    <row r="298" spans="1:3" x14ac:dyDescent="0.35">
      <c r="A298" t="s">
        <v>246</v>
      </c>
      <c r="B298" s="8">
        <v>78708215</v>
      </c>
      <c r="C298" s="8">
        <v>431569469</v>
      </c>
    </row>
    <row r="299" spans="1:3" x14ac:dyDescent="0.35">
      <c r="A299" t="s">
        <v>247</v>
      </c>
      <c r="B299" s="8">
        <v>38278209</v>
      </c>
      <c r="C299" s="8">
        <v>211767366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2021-08-03T01:46:22Z</dcterms:created>
  <dcterms:modified xsi:type="dcterms:W3CDTF">2023-11-29T01:30:54Z</dcterms:modified>
</cp:coreProperties>
</file>