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ontoya\Documents\JAIRO ABOGADO\"/>
    </mc:Choice>
  </mc:AlternateContent>
  <xr:revisionPtr revIDLastSave="0" documentId="13_ncr:1_{8E48C76E-F182-4581-B809-88CD062D69AE}" xr6:coauthVersionLast="47" xr6:coauthVersionMax="47" xr10:uidLastSave="{00000000-0000-0000-0000-000000000000}"/>
  <bookViews>
    <workbookView xWindow="-110" yWindow="-110" windowWidth="19420" windowHeight="10420" xr2:uid="{25CDE226-4DFE-4B03-B0DC-180BFED74B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6" i="1" l="1"/>
  <c r="I307" i="1" s="1"/>
  <c r="I309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192" i="1"/>
  <c r="H307" i="1"/>
  <c r="I187" i="1"/>
  <c r="I189" i="1"/>
  <c r="I188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6" i="1"/>
  <c r="H190" i="1"/>
  <c r="I190" i="1" s="1"/>
  <c r="H64" i="1"/>
  <c r="I64" i="1" s="1"/>
  <c r="I63" i="1"/>
  <c r="I62" i="1"/>
  <c r="I61" i="1"/>
  <c r="I60" i="1"/>
  <c r="I55" i="1"/>
  <c r="I56" i="1"/>
  <c r="I57" i="1"/>
  <c r="I54" i="1"/>
  <c r="H58" i="1"/>
  <c r="I58" i="1" s="1"/>
  <c r="I45" i="1"/>
  <c r="I46" i="1"/>
  <c r="I47" i="1"/>
  <c r="I48" i="1"/>
  <c r="I49" i="1"/>
  <c r="I50" i="1"/>
  <c r="H51" i="1"/>
  <c r="I51" i="1" s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4" i="1"/>
  <c r="I9" i="1"/>
  <c r="H42" i="1" l="1"/>
  <c r="I42" i="1"/>
</calcChain>
</file>

<file path=xl/sharedStrings.xml><?xml version="1.0" encoding="utf-8"?>
<sst xmlns="http://schemas.openxmlformats.org/spreadsheetml/2006/main" count="1769" uniqueCount="474">
  <si>
    <t>PICHICHI</t>
  </si>
  <si>
    <t>INGENIO PICHICHI S.A</t>
  </si>
  <si>
    <t>Zafra: 2024</t>
  </si>
  <si>
    <t>Relatório de Paradas - PERÍODO: 01/07/2020 a 31/07/2020   Situación: Consolidado</t>
  </si>
  <si>
    <t>Depto</t>
  </si>
  <si>
    <t>Equipo</t>
  </si>
  <si>
    <t>Descripción</t>
  </si>
  <si>
    <t>Motivo</t>
  </si>
  <si>
    <t>Fecha</t>
  </si>
  <si>
    <t>Paros</t>
  </si>
  <si>
    <t>Intervalo</t>
  </si>
  <si>
    <t>Tiempo</t>
  </si>
  <si>
    <t>Causa</t>
  </si>
  <si>
    <t>Observación</t>
  </si>
  <si>
    <t>01 - Molinos</t>
  </si>
  <si>
    <t>FCON03_003</t>
  </si>
  <si>
    <t xml:space="preserve">( OPE ) CONDUCTOR TB4                           </t>
  </si>
  <si>
    <t>11 - Da?o en conductores de tablillas</t>
  </si>
  <si>
    <t>13:27 - 13:37</t>
  </si>
  <si>
    <t xml:space="preserve">521 - Tornilleria suelta </t>
  </si>
  <si>
    <t>Tablas sueltas conductor TB4 por ajustar tablas y colocar tornillos faltantes.</t>
  </si>
  <si>
    <t>FFIL02_006</t>
  </si>
  <si>
    <t xml:space="preserve">( OPE ) FILTRO TROMEL NORMAL                          </t>
  </si>
  <si>
    <t>122 - Piedras en las Picadoras</t>
  </si>
  <si>
    <t>18:00 - 19:20</t>
  </si>
  <si>
    <t>155 - Sacar piedra</t>
  </si>
  <si>
    <t>Daño en la bandeja del filtro tromel normal (se posicionó y se soldo)</t>
  </si>
  <si>
    <t>FGRU01_002</t>
  </si>
  <si>
    <t xml:space="preserve">( OPE ) GRUA HILO #2                            </t>
  </si>
  <si>
    <t>145 - Daño Grua Hilo</t>
  </si>
  <si>
    <t>09:39 - 09:45</t>
  </si>
  <si>
    <t>779 - Reventarse Cables Grua Hilo</t>
  </si>
  <si>
    <t>Pelarse mesas de caña por reventarse cable de la grua hilo 2</t>
  </si>
  <si>
    <t>FCON04_009</t>
  </si>
  <si>
    <t xml:space="preserve">( OPE ) CONDUCTOR C                             </t>
  </si>
  <si>
    <t>18 - Dispararse</t>
  </si>
  <si>
    <t>00:32 - 01:02</t>
  </si>
  <si>
    <t>222 - Dispararse motor</t>
  </si>
  <si>
    <t>Quitar platina laterales lado oriente</t>
  </si>
  <si>
    <t>FPIC01_002</t>
  </si>
  <si>
    <t xml:space="preserve">( OPE ) PICADORA 2                              </t>
  </si>
  <si>
    <t>02:54 - 03:19</t>
  </si>
  <si>
    <t>928 - Quedarse carga entre picadoras</t>
  </si>
  <si>
    <t>Dispararse picadora 2 por Quedarse carga entre la picadora #2  y  #3.</t>
  </si>
  <si>
    <t>FCON08_001</t>
  </si>
  <si>
    <t>( OPE ) CONDUCTOR DONELLY DE BANDA MOLINO 2</t>
  </si>
  <si>
    <t>08:41 - 09:08</t>
  </si>
  <si>
    <t>287 - Taco en la cola</t>
  </si>
  <si>
    <t>Dispararse donelly del molino 2 por taco en el tambor de cola</t>
  </si>
  <si>
    <t>15:30 - 15:35</t>
  </si>
  <si>
    <t>826 - Alto amperaje</t>
  </si>
  <si>
    <t>Alto amperaje y temperatura</t>
  </si>
  <si>
    <t>15:50 - 15:55</t>
  </si>
  <si>
    <t>19:05 - 19:25</t>
  </si>
  <si>
    <t>23:18 - 23:20</t>
  </si>
  <si>
    <t>Alto amperaje</t>
  </si>
  <si>
    <t>22 - Paro de equipo</t>
  </si>
  <si>
    <t>03:45 - 03:54</t>
  </si>
  <si>
    <t>798 - Cambiar Tablas en Molienda</t>
  </si>
  <si>
    <t>Quitar tablas reventadas</t>
  </si>
  <si>
    <t>FMOL06_002</t>
  </si>
  <si>
    <t xml:space="preserve">( OPE ) MOLINO 1   </t>
  </si>
  <si>
    <t>04:31 - 04:36</t>
  </si>
  <si>
    <t>28 - Daño en bomba</t>
  </si>
  <si>
    <t>No coger bombas del molino 1</t>
  </si>
  <si>
    <t>( OPE ) MOLIENDA</t>
  </si>
  <si>
    <t>07:04 - 07:18</t>
  </si>
  <si>
    <t>940 - Eductor obstruido</t>
  </si>
  <si>
    <t>Taponamiento de eductor de jugo sulfitado por presencia de bagacillo.</t>
  </si>
  <si>
    <t>FCON01_001</t>
  </si>
  <si>
    <t xml:space="preserve">( OPE ) CONDUCTOR A                             </t>
  </si>
  <si>
    <t>06:00 - 08:10</t>
  </si>
  <si>
    <t>331 - Daño en pasador de cadena</t>
  </si>
  <si>
    <t>Daño cadena de arrastre  (SS--1796)</t>
  </si>
  <si>
    <t>( OPE ) EXTRACCION DE JUGO</t>
  </si>
  <si>
    <t>08:17 - 08:26</t>
  </si>
  <si>
    <t>742 - Reventarse correas de transmisión</t>
  </si>
  <si>
    <t>Parar donelly del molino 3 para Cambiar correas del motor-reductor;transmision de potencia</t>
  </si>
  <si>
    <t>10:44 - 11:03</t>
  </si>
  <si>
    <t>380 - Reventarse soporte guía chumacera eje de mando</t>
  </si>
  <si>
    <t>Paro conductor C por Instalar soporte para chumacera lado oriente eje de mando</t>
  </si>
  <si>
    <t>FCON02_006</t>
  </si>
  <si>
    <t>( OPE ) CONDUCTOR DONELLY MOLINO No 6</t>
  </si>
  <si>
    <t>11:07 - 11:13</t>
  </si>
  <si>
    <t>286 - Daño banda</t>
  </si>
  <si>
    <t>Cambiar bandas para transmision de potencia</t>
  </si>
  <si>
    <t>FELM01_001</t>
  </si>
  <si>
    <t xml:space="preserve">( OPE ) ELECTRO IMAN DE CONDUCTOR DE BANDA C    </t>
  </si>
  <si>
    <t>06:36 - 13:20</t>
  </si>
  <si>
    <t>236 - Partirse chumacera</t>
  </si>
  <si>
    <t>daño estructura que soporta chumacera del tambor eje  mando del conductor C</t>
  </si>
  <si>
    <t>12:08 - 13:32</t>
  </si>
  <si>
    <t>334 - Reventarse soporte guía chumacera eje de mando</t>
  </si>
  <si>
    <t>Paro del conductor de caña C por Daño soporte chumacera támbor de mándo lado oriente</t>
  </si>
  <si>
    <t>15:56 - 16:02</t>
  </si>
  <si>
    <t>paro del conductor TB4 por cambiar tablas partidas</t>
  </si>
  <si>
    <t>17:04 - 17:13</t>
  </si>
  <si>
    <t>Paro por reventarse cable de la grua hilo 2</t>
  </si>
  <si>
    <t>FPIC02_001</t>
  </si>
  <si>
    <t xml:space="preserve">( OPE ) PICADORA 4                            </t>
  </si>
  <si>
    <t>808 - Conato de incendio</t>
  </si>
  <si>
    <t>Fuego alredredor de la turbina ;Quemarse cables y sensores de velocidad</t>
  </si>
  <si>
    <t>34 - Taco</t>
  </si>
  <si>
    <t>578 - Problemas en transmisor de nivel</t>
  </si>
  <si>
    <t>No paro el donelly a pesar de haber marcado el nivel 100%</t>
  </si>
  <si>
    <t>02:00 - 02:10</t>
  </si>
  <si>
    <t>160 - Puentearse carga entrada picadora</t>
  </si>
  <si>
    <t>Quedarse carga en la entrada de la picadora 2</t>
  </si>
  <si>
    <t>15:18 - 15:29</t>
  </si>
  <si>
    <t>246 - Taco en la cola</t>
  </si>
  <si>
    <t>TAco donelly del molino 2  y entrar Retirar bagazo en el tambor de cola</t>
  </si>
  <si>
    <t>44 - Taco conductor c</t>
  </si>
  <si>
    <t>02:02 - 02:09</t>
  </si>
  <si>
    <t>812 - Quedarse carga en el electroiman</t>
  </si>
  <si>
    <t>Taco conductor c por quedarse carga en el electroiman</t>
  </si>
  <si>
    <t>46 - Dispararse  conductor c</t>
  </si>
  <si>
    <t>11:54 - 11:58</t>
  </si>
  <si>
    <t>863 - Alto corriente</t>
  </si>
  <si>
    <t>Dispararse conductor C por alta corriente.</t>
  </si>
  <si>
    <t>FMOL06_001</t>
  </si>
  <si>
    <t xml:space="preserve">( OPE ) MOLINO 2                           </t>
  </si>
  <si>
    <t>50 - Puentear molino</t>
  </si>
  <si>
    <t>06:20 - 06:25</t>
  </si>
  <si>
    <t>Puenteo del molino 2 por limpiar maza mayor</t>
  </si>
  <si>
    <t>17:50 - 17:54</t>
  </si>
  <si>
    <t>221 - Embagazarse maza mayor</t>
  </si>
  <si>
    <t>Puenteo del molino 2 por embagazarse la maza mayor</t>
  </si>
  <si>
    <t>51 - Quitar puenteo</t>
  </si>
  <si>
    <t>19:19 - 19:22</t>
  </si>
  <si>
    <t xml:space="preserve">235 - Reventarse tornillos de chumacera </t>
  </si>
  <si>
    <t>Reventarse tornillos para chumacera raspador mayor y limpiar maza.</t>
  </si>
  <si>
    <t>FPIC01_001</t>
  </si>
  <si>
    <t xml:space="preserve">( OPE ) PICADORA 1                              </t>
  </si>
  <si>
    <t xml:space="preserve">55 - Frenarse </t>
  </si>
  <si>
    <t>02:50 - 03:10</t>
  </si>
  <si>
    <t>164 - Caña con exceso de material vegetal</t>
  </si>
  <si>
    <t>Caña con alta material vegetal(mucha hoja)</t>
  </si>
  <si>
    <t>FCON02_003</t>
  </si>
  <si>
    <t>( OPE ) CONDUCTOR DONELLY MOLINO No 4</t>
  </si>
  <si>
    <t xml:space="preserve">158 - Soltarse tornillos de sujeción </t>
  </si>
  <si>
    <t>reventarse dos rastrillos y reventar cadena de arrastre</t>
  </si>
  <si>
    <t>Frenarse Taco en tambor de cola</t>
  </si>
  <si>
    <t>( OPE ) ELABORACION</t>
  </si>
  <si>
    <t>64 - Lleno TAI y Jugo claro</t>
  </si>
  <si>
    <t>18:21 - 18:35</t>
  </si>
  <si>
    <t>890 - Presencia de bagacillo en jugo</t>
  </si>
  <si>
    <t>Lleno tanques elaboración por presencia de bagacillo y reproceso de semilla B al sistema, en ocasiones a jugo encalado y a meladura cruda, ya que se sigue cristalizando en masa A.</t>
  </si>
  <si>
    <t>Total</t>
  </si>
  <si>
    <t>02 - Elaboracion</t>
  </si>
  <si>
    <t>05:06 - 05:18</t>
  </si>
  <si>
    <t>899 - Causa sin identificar</t>
  </si>
  <si>
    <t>Lleno tanques elaboración</t>
  </si>
  <si>
    <t>05:46 - 06:00</t>
  </si>
  <si>
    <t>07:32 - 07:44</t>
  </si>
  <si>
    <t>14:00 - 14:12</t>
  </si>
  <si>
    <t>70 - Lleno tanque de meladura  clarificada</t>
  </si>
  <si>
    <t>10:13 - 10:48</t>
  </si>
  <si>
    <t>941 - Transicion de molienda orgánica a convencional.</t>
  </si>
  <si>
    <t>Lleno de meladura clarificada por transicion de molienda orgánica a convencional</t>
  </si>
  <si>
    <t>14:23 - 14:53</t>
  </si>
  <si>
    <t>03 - Calderas</t>
  </si>
  <si>
    <t>( OPE ) CALDERAS</t>
  </si>
  <si>
    <t>142 - Baja Temperatura Calentadores</t>
  </si>
  <si>
    <t>12:43 - 12:48</t>
  </si>
  <si>
    <t>776 - Bajo vapor escape</t>
  </si>
  <si>
    <t>Bajo escape</t>
  </si>
  <si>
    <t>FCAL04_001</t>
  </si>
  <si>
    <t>( OPE ) CALDERA 4</t>
  </si>
  <si>
    <t>144 - Presion Baja Caldera 4</t>
  </si>
  <si>
    <t>05:15 - 05:23</t>
  </si>
  <si>
    <t>793 - Presion Baja Calderas</t>
  </si>
  <si>
    <t>Presión baja</t>
  </si>
  <si>
    <t>05:32 - 05:34</t>
  </si>
  <si>
    <t>15:34 - 15:50</t>
  </si>
  <si>
    <t>542 - Bajo nivel caldera</t>
  </si>
  <si>
    <t>Presion baja caldera 4 por bajo nivel de caldera 4</t>
  </si>
  <si>
    <t>05 - Instrumentacion</t>
  </si>
  <si>
    <t>( OPE ) INSTRUMENTACION</t>
  </si>
  <si>
    <t>17:29 - 17:38</t>
  </si>
  <si>
    <t>550 - Problemas en transmisor de nivel</t>
  </si>
  <si>
    <t>Control del nivel de la caldera</t>
  </si>
  <si>
    <t>13:37 - 13:46</t>
  </si>
  <si>
    <t>881 - Problemas de señal (intrumentacion)</t>
  </si>
  <si>
    <t>no arracar donelly molino 6 por no confirmar en pantalla</t>
  </si>
  <si>
    <t>20:26 - 20:42</t>
  </si>
  <si>
    <t>702 - Problemas en sensor de velocidad</t>
  </si>
  <si>
    <t>Cambio de sensor y revision Conductor   T3</t>
  </si>
  <si>
    <t>720 - Lleno foso bascula de jugo</t>
  </si>
  <si>
    <t>00:17 - 00:25</t>
  </si>
  <si>
    <t xml:space="preserve">213 - Falla sensor de nivel </t>
  </si>
  <si>
    <t>No activarse alarma lleno (cable de la alarma aislado)</t>
  </si>
  <si>
    <t>06 - Electrico</t>
  </si>
  <si>
    <t>( OPE ) ELECTRICO</t>
  </si>
  <si>
    <t>12:55 - 13:10</t>
  </si>
  <si>
    <t>Quemarse esparcidor # 1</t>
  </si>
  <si>
    <t>10 - Cosecha</t>
  </si>
  <si>
    <t>( OPE ) COSECHA</t>
  </si>
  <si>
    <t>00:16 - 00:17</t>
  </si>
  <si>
    <t>Sacarla del conductor A</t>
  </si>
  <si>
    <t>( OPE ) CAMPO</t>
  </si>
  <si>
    <t>00:15 - 00:19</t>
  </si>
  <si>
    <t>01:21 - 01:23</t>
  </si>
  <si>
    <t>02:06 - 02:08</t>
  </si>
  <si>
    <t>Sacarla del condcutor A</t>
  </si>
  <si>
    <t>02:14 - 02:20</t>
  </si>
  <si>
    <t>02:54 - 03:26</t>
  </si>
  <si>
    <t>179 - Desgaste tacones</t>
  </si>
  <si>
    <t>Desgaste en cuchillas, martillos y tacones por mucha piedra</t>
  </si>
  <si>
    <t>03:45 - 03:48</t>
  </si>
  <si>
    <t>Sacar piedras del conductor de caña A</t>
  </si>
  <si>
    <t>04:12 - 04:16</t>
  </si>
  <si>
    <t>04:34 - 04:37</t>
  </si>
  <si>
    <t>05:43 - 05:45</t>
  </si>
  <si>
    <t>06:10 - 06:15</t>
  </si>
  <si>
    <t>06:13 - 06:18</t>
  </si>
  <si>
    <t>06:20 - 06:24</t>
  </si>
  <si>
    <t>06:00 - 06:31</t>
  </si>
  <si>
    <t>06:47 - 06:49</t>
  </si>
  <si>
    <t>06:45 - 06:49</t>
  </si>
  <si>
    <t>06:52 - 06:54</t>
  </si>
  <si>
    <t>06:57 - 06:59</t>
  </si>
  <si>
    <t>06:57 - 07:00</t>
  </si>
  <si>
    <t>07:00 - 07:02</t>
  </si>
  <si>
    <t>07:07 - 07:09</t>
  </si>
  <si>
    <t>Sacar piedras del Conductor de Caña A</t>
  </si>
  <si>
    <t>07:08 - 07:10</t>
  </si>
  <si>
    <t>07:16 - 07:18</t>
  </si>
  <si>
    <t>07:23 - 07:28</t>
  </si>
  <si>
    <t>07:45 - 07:56</t>
  </si>
  <si>
    <t>08:06 - 08:10</t>
  </si>
  <si>
    <t>08:20 - 08:24</t>
  </si>
  <si>
    <t>Sacarla del conductor a</t>
  </si>
  <si>
    <t>08:30 - 08:32</t>
  </si>
  <si>
    <t>08:44 - 08:47</t>
  </si>
  <si>
    <t>08:52 - 08:55</t>
  </si>
  <si>
    <t>09:02 - 09:06</t>
  </si>
  <si>
    <t>09:11 - 09:16</t>
  </si>
  <si>
    <t>09:22 - 09:25</t>
  </si>
  <si>
    <t>09:20 - 09:25</t>
  </si>
  <si>
    <t>09:23 - 09:26</t>
  </si>
  <si>
    <t>09:30 - 09:36</t>
  </si>
  <si>
    <t>09:40 - 09:43</t>
  </si>
  <si>
    <t>10:03 - 10:05</t>
  </si>
  <si>
    <t>10:23 - 10:28</t>
  </si>
  <si>
    <t>10:38 - 10:43</t>
  </si>
  <si>
    <t>10:41 - 10:45</t>
  </si>
  <si>
    <t>10:45 - 10:49</t>
  </si>
  <si>
    <t>10:47 - 10:50</t>
  </si>
  <si>
    <t>10:50 - 10:52</t>
  </si>
  <si>
    <t>10:50 - 10:54</t>
  </si>
  <si>
    <t>10:54 - 10:57</t>
  </si>
  <si>
    <t>11:23 - 11:25</t>
  </si>
  <si>
    <t>11:32 - 11:36</t>
  </si>
  <si>
    <t>11:32 - 11:37</t>
  </si>
  <si>
    <t>11:39 - 11:42</t>
  </si>
  <si>
    <t>11:43 - 11:45</t>
  </si>
  <si>
    <t>11:43 - 11:46</t>
  </si>
  <si>
    <t>11:45 - 11:48</t>
  </si>
  <si>
    <t>11:46 - 11:51</t>
  </si>
  <si>
    <t>11:53 - 11:57</t>
  </si>
  <si>
    <t>11:58 - 12:06</t>
  </si>
  <si>
    <t>12:09 - 12:14</t>
  </si>
  <si>
    <t>12:15 - 12:18</t>
  </si>
  <si>
    <t>12:19 - 12:24</t>
  </si>
  <si>
    <t>12:27 - 12:30</t>
  </si>
  <si>
    <t>12:46 - 12:48</t>
  </si>
  <si>
    <t>12:53 - 12:57</t>
  </si>
  <si>
    <t>13:19 - 13:23</t>
  </si>
  <si>
    <t>13:33 - 13:36</t>
  </si>
  <si>
    <t>13:35 - 13:39</t>
  </si>
  <si>
    <t>13:37 - 13:40</t>
  </si>
  <si>
    <t>13:25 - 13:40</t>
  </si>
  <si>
    <t>Se cambiaron tablillas Y  se arreglaron puntas.(alta materia mineral - piedra)</t>
  </si>
  <si>
    <t>14:01 - 14:05</t>
  </si>
  <si>
    <t>14:06 - 14:09</t>
  </si>
  <si>
    <t>14:31 - 14:34</t>
  </si>
  <si>
    <t>14:49 - 14:54</t>
  </si>
  <si>
    <t>15:31 - 15:50</t>
  </si>
  <si>
    <t>Cambiarlas (Daño debido a piedras)</t>
  </si>
  <si>
    <t>16:20 - 16:25</t>
  </si>
  <si>
    <t>16:36 - 16:41</t>
  </si>
  <si>
    <t>16:38 - 16:43</t>
  </si>
  <si>
    <t>17:20 - 17:23</t>
  </si>
  <si>
    <t>18:00 - 18:02</t>
  </si>
  <si>
    <t>18:09 - 18:12</t>
  </si>
  <si>
    <t>18:11 - 18:13</t>
  </si>
  <si>
    <t>18:20 - 18:25</t>
  </si>
  <si>
    <t>18:24 - 18:28</t>
  </si>
  <si>
    <t>18:30 - 18:32</t>
  </si>
  <si>
    <t>18:43 - 18:47</t>
  </si>
  <si>
    <t>18:48 - 18:52</t>
  </si>
  <si>
    <t>18:52 - 18:55</t>
  </si>
  <si>
    <t>18:56 - 18:59</t>
  </si>
  <si>
    <t>19:12 - 19:14</t>
  </si>
  <si>
    <t>19:20 - 19:24</t>
  </si>
  <si>
    <t>20:00 - 20:03</t>
  </si>
  <si>
    <t>20:14 - 20:18</t>
  </si>
  <si>
    <t>20:24 - 20:28</t>
  </si>
  <si>
    <t>22:15 - 22:20</t>
  </si>
  <si>
    <t>22:22 - 22:25</t>
  </si>
  <si>
    <t>Sacar piedra conductorA</t>
  </si>
  <si>
    <t>22:35 - 22:38</t>
  </si>
  <si>
    <t>22:35 - 22:39</t>
  </si>
  <si>
    <t>22:47 - 22:50</t>
  </si>
  <si>
    <t>22:53 - 22:57</t>
  </si>
  <si>
    <t>22:55 - 22:58</t>
  </si>
  <si>
    <t>23:05 - 23:07</t>
  </si>
  <si>
    <t>23:09 - 23:14</t>
  </si>
  <si>
    <t>23:17 - 23:21</t>
  </si>
  <si>
    <t>23:22 - 23:25</t>
  </si>
  <si>
    <t>23:24 - 23:28</t>
  </si>
  <si>
    <t>23:26 - 23:30</t>
  </si>
  <si>
    <t>23:34 - 23:37</t>
  </si>
  <si>
    <t>23:34 - 23:38</t>
  </si>
  <si>
    <t>23:39 - 23:43</t>
  </si>
  <si>
    <t>23:42 - 23:46</t>
  </si>
  <si>
    <t>23:45 - 23:47</t>
  </si>
  <si>
    <t>23:51 - 23:56</t>
  </si>
  <si>
    <t>21 - Falta de caña</t>
  </si>
  <si>
    <t>05:41 - 06:00</t>
  </si>
  <si>
    <t>860 - Pelarse mesacaña</t>
  </si>
  <si>
    <t>Falta de caña en el patio.</t>
  </si>
  <si>
    <t>08:28 - 08:34</t>
  </si>
  <si>
    <t>08:27 - 08:36</t>
  </si>
  <si>
    <t>764 - Humedad Frente</t>
  </si>
  <si>
    <t>Humedad en los frentes  (Acumulado de lluvia de 30 mm).</t>
  </si>
  <si>
    <t>06:43 - 08:43</t>
  </si>
  <si>
    <t>772 - Vararse tractomulas</t>
  </si>
  <si>
    <t>Se registro tiempo perdido generado por falta de caña en patio debido a problemas en maquinaria (Cosechadoras y Tractomulas varadas) (2 horas)</t>
  </si>
  <si>
    <t>10:02 - 10:08</t>
  </si>
  <si>
    <t>143 - Demora del tren en el descargue</t>
  </si>
  <si>
    <t>Pelarse mesas de caña por demora de tren en entrar al descargue.</t>
  </si>
  <si>
    <t>10:06 - 10:10</t>
  </si>
  <si>
    <t>773 - Vararse Tractores</t>
  </si>
  <si>
    <t>Falta de caña en el patio</t>
  </si>
  <si>
    <t>10:34 - 10:44</t>
  </si>
  <si>
    <t>08:42 - 11:42</t>
  </si>
  <si>
    <t>10:20 - 12:44</t>
  </si>
  <si>
    <t>14:15 - 15:30</t>
  </si>
  <si>
    <t>21:52 - 22:07</t>
  </si>
  <si>
    <t>20:30 - 22:30</t>
  </si>
  <si>
    <t>23:22 - 00:00</t>
  </si>
  <si>
    <t>884 - Revisar Picadoras</t>
  </si>
  <si>
    <t>Revisar Pícadora #2</t>
  </si>
  <si>
    <t>08:43 - 08:55</t>
  </si>
  <si>
    <t>Cambio de cuchillas, martilos y tacones por desgaste ( piedras )</t>
  </si>
  <si>
    <t>20:21 - 21:39</t>
  </si>
  <si>
    <t>Quedarse carga puenteada en el conductor A por golpes ocasionado por piedras ( 1 hora 27 minutos)</t>
  </si>
  <si>
    <t>11 - Campo</t>
  </si>
  <si>
    <t>00:05 - 00:08</t>
  </si>
  <si>
    <t>00:04 - 00:08</t>
  </si>
  <si>
    <t>00:06 - 00:09</t>
  </si>
  <si>
    <t>00:17 - 00:19</t>
  </si>
  <si>
    <t>00:16 - 00:20</t>
  </si>
  <si>
    <t>00:19 - 00:24</t>
  </si>
  <si>
    <t>Sacarla de la mesa</t>
  </si>
  <si>
    <t>00:20 - 00:25</t>
  </si>
  <si>
    <t>00:32 - 00:36</t>
  </si>
  <si>
    <t>00:37 - 00:41</t>
  </si>
  <si>
    <t>00:54 - 00:56</t>
  </si>
  <si>
    <t>01:10 - 01:15</t>
  </si>
  <si>
    <t>01:21 - 01:24</t>
  </si>
  <si>
    <t>01:26 - 01:29</t>
  </si>
  <si>
    <t>Sacar piedra conductor A</t>
  </si>
  <si>
    <t>01:28 - 01:31</t>
  </si>
  <si>
    <t>01:36 - 01:41</t>
  </si>
  <si>
    <t>01:43 - 01:46</t>
  </si>
  <si>
    <t>01:51 - 01:56</t>
  </si>
  <si>
    <t>02:02 - 02:04</t>
  </si>
  <si>
    <t>02:02 - 02:08</t>
  </si>
  <si>
    <t>02:09 - 02:12</t>
  </si>
  <si>
    <t>02:21 - 02:25</t>
  </si>
  <si>
    <t>02:21 - 02:54</t>
  </si>
  <si>
    <t>Puentearse carga en el rotor  Desgaste en cuchillas, martillos y tacones por mucha piedra</t>
  </si>
  <si>
    <t>02:55 - 02:57</t>
  </si>
  <si>
    <t>02:59 - 03:01</t>
  </si>
  <si>
    <t>03:04 - 03:07</t>
  </si>
  <si>
    <t>03:05 - 03:11</t>
  </si>
  <si>
    <t>03:12 - 03:14</t>
  </si>
  <si>
    <t>03:11 - 03:16</t>
  </si>
  <si>
    <t>03:15 - 03:22</t>
  </si>
  <si>
    <t>03:19 - 03:26</t>
  </si>
  <si>
    <t>03:25 - 03:27</t>
  </si>
  <si>
    <t>03:30 - 03:32</t>
  </si>
  <si>
    <t>03:27 - 03:32</t>
  </si>
  <si>
    <t>03:34 - 03:36</t>
  </si>
  <si>
    <t>03:42 - 03:45</t>
  </si>
  <si>
    <t>03:58 - 04:03</t>
  </si>
  <si>
    <t>04:03 - 04:08</t>
  </si>
  <si>
    <t>04:10 - 04:17</t>
  </si>
  <si>
    <t>04:18 - 04:22</t>
  </si>
  <si>
    <t>04:17 - 04:22</t>
  </si>
  <si>
    <t>04:27 - 04:31</t>
  </si>
  <si>
    <t>04:40 - 04:42</t>
  </si>
  <si>
    <t>04:39 - 04:43</t>
  </si>
  <si>
    <t>04:41 - 04:44</t>
  </si>
  <si>
    <t>04:46 - 04:50</t>
  </si>
  <si>
    <t>04:47 - 04:52</t>
  </si>
  <si>
    <t>04:56 - 04:59</t>
  </si>
  <si>
    <t>05:09 - 05:12</t>
  </si>
  <si>
    <t>05:11 - 05:15</t>
  </si>
  <si>
    <t>05:15 - 05:18</t>
  </si>
  <si>
    <t>05:14 - 05:18</t>
  </si>
  <si>
    <t>05:22 - 05:25</t>
  </si>
  <si>
    <t>05:26 - 05:28</t>
  </si>
  <si>
    <t>05:28 - 05:30</t>
  </si>
  <si>
    <t>05:29 - 05:32</t>
  </si>
  <si>
    <t>05:36 - 05:40</t>
  </si>
  <si>
    <t>05:39 - 05:42</t>
  </si>
  <si>
    <t>05:46 - 05:48</t>
  </si>
  <si>
    <t>05:47 - 05:49</t>
  </si>
  <si>
    <t>05:50 - 05:53</t>
  </si>
  <si>
    <t>07:09 - 07:10</t>
  </si>
  <si>
    <t>08:32 - 08:35</t>
  </si>
  <si>
    <t>09:17 - 09:20</t>
  </si>
  <si>
    <t>11:15 - 11:20</t>
  </si>
  <si>
    <t>11:25 - 11:26</t>
  </si>
  <si>
    <t>12:26 - 12:29</t>
  </si>
  <si>
    <t>12:30 - 12:36</t>
  </si>
  <si>
    <t>12:30 - 12:39</t>
  </si>
  <si>
    <t>12:40 - 12:44</t>
  </si>
  <si>
    <t>12:44 - 12:49</t>
  </si>
  <si>
    <t>12:48 - 12:54</t>
  </si>
  <si>
    <t>12:55 - 12:57</t>
  </si>
  <si>
    <t>12:59 - 13:06</t>
  </si>
  <si>
    <t>13:07 - 13:18</t>
  </si>
  <si>
    <t>13:22 - 13:25</t>
  </si>
  <si>
    <t>13:24 - 13:29</t>
  </si>
  <si>
    <t>13:55 - 13:58</t>
  </si>
  <si>
    <t>13:54 - 13:59</t>
  </si>
  <si>
    <t>13:58 - 14:00</t>
  </si>
  <si>
    <t>14:06 - 14:08</t>
  </si>
  <si>
    <t>15:52 - 15:55</t>
  </si>
  <si>
    <t>15:52 - 15:57</t>
  </si>
  <si>
    <t>15:35 - 16:02</t>
  </si>
  <si>
    <t>desgaste de tacones por eventos por piedra</t>
  </si>
  <si>
    <t>16:10 - 16:13</t>
  </si>
  <si>
    <t>16:31 - 16:35</t>
  </si>
  <si>
    <t>16:43 - 16:48</t>
  </si>
  <si>
    <t>16:47 - 16:49</t>
  </si>
  <si>
    <t>17:13 - 17:15</t>
  </si>
  <si>
    <t>17:44 - 17:49</t>
  </si>
  <si>
    <t>18:02 - 18:04</t>
  </si>
  <si>
    <t>18:13 - 18:16</t>
  </si>
  <si>
    <t>18:17 - 18:20</t>
  </si>
  <si>
    <t>18:39 - 18:42</t>
  </si>
  <si>
    <t>19:22 - 19:27</t>
  </si>
  <si>
    <t>19:31 - 19:36</t>
  </si>
  <si>
    <t>Sacarla del conductor Aq</t>
  </si>
  <si>
    <t>19:51 - 19:53</t>
  </si>
  <si>
    <t>19:57 - 20:02</t>
  </si>
  <si>
    <t>21:17 - 21:21</t>
  </si>
  <si>
    <t>21:20 - 21:23</t>
  </si>
  <si>
    <t>21:25 - 21:29</t>
  </si>
  <si>
    <t>21:41 - 21:43</t>
  </si>
  <si>
    <t>22:10 - 22:13</t>
  </si>
  <si>
    <t>23:35 - 23:40</t>
  </si>
  <si>
    <t>23:54 - 23:59</t>
  </si>
  <si>
    <t>21:39 - 21:48</t>
  </si>
  <si>
    <t>05:40 - 05:50</t>
  </si>
  <si>
    <t>desgaste de tacones ocasionado por presencia de piedras en la picadoras</t>
  </si>
  <si>
    <t>12 - Maquinaria</t>
  </si>
  <si>
    <t>( OPE ) MAQUINARIA</t>
  </si>
  <si>
    <t>27 - Sacar elementos extraños</t>
  </si>
  <si>
    <t>07:13 - 07:28</t>
  </si>
  <si>
    <t>526 - Sacar elementos extraños</t>
  </si>
  <si>
    <t>Lamina en picadora #1 Sacarla de la picadora</t>
  </si>
  <si>
    <t>Minutos</t>
  </si>
  <si>
    <t>03:48 - 06:00</t>
  </si>
  <si>
    <t>19:52 - 23:45</t>
  </si>
  <si>
    <t>00:21 - 01:35</t>
  </si>
  <si>
    <t>07:31 - 08:01</t>
  </si>
  <si>
    <t>17:15 - 17:18</t>
  </si>
  <si>
    <t>13:35 - 13:42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</si>
</sst>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;@"/>
    <numFmt numFmtId="165" formatCode="0.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D8A8C-19D3-4659-A0C6-9F5E037CEEFE}">
  <dimension ref="A1:K310"/>
  <sheetViews>
    <sheetView tabSelected="1" workbookViewId="0">
      <selection activeCell="A305" sqref="A305:A306"/>
    </sheetView>
  </sheetViews>
  <sheetFormatPr baseColWidth="10" defaultRowHeight="15.5" x14ac:dyDescent="0.35"/>
  <cols>
    <col min="1" max="1" width="18.6640625" bestFit="1" customWidth="1"/>
    <col min="2" max="2" width="11.58203125" bestFit="1" customWidth="1"/>
    <col min="3" max="3" width="41.33203125" customWidth="1"/>
    <col min="4" max="4" width="16.9140625" customWidth="1"/>
    <col min="5" max="5" width="10.33203125" customWidth="1"/>
    <col min="6" max="6" width="5.75" customWidth="1"/>
    <col min="7" max="7" width="11.1640625" bestFit="1" customWidth="1"/>
    <col min="8" max="8" width="7" style="4" bestFit="1" customWidth="1"/>
    <col min="9" max="9" width="7" style="4" customWidth="1"/>
  </cols>
  <sheetData>
    <row r="1" spans="1:11" x14ac:dyDescent="0.35">
      <c r="A1" t="s">
        <v>0</v>
      </c>
    </row>
    <row r="2" spans="1:11" x14ac:dyDescent="0.35">
      <c r="A2" t="s">
        <v>1</v>
      </c>
    </row>
    <row r="3" spans="1:11" x14ac:dyDescent="0.35">
      <c r="A3" t="s">
        <v>2</v>
      </c>
    </row>
    <row r="5" spans="1:11" x14ac:dyDescent="0.35">
      <c r="A5" t="s">
        <v>3</v>
      </c>
    </row>
    <row r="7" spans="1:11" x14ac:dyDescent="0.3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s="4" t="s">
        <v>11</v>
      </c>
      <c r="I7" s="4" t="s">
        <v>467</v>
      </c>
      <c r="J7" t="s">
        <v>12</v>
      </c>
      <c r="K7" t="s">
        <v>13</v>
      </c>
    </row>
    <row r="9" spans="1:11" x14ac:dyDescent="0.35">
      <c r="A9" t="s">
        <v>14</v>
      </c>
      <c r="B9" t="s">
        <v>15</v>
      </c>
      <c r="C9" t="s">
        <v>16</v>
      </c>
      <c r="D9" t="s">
        <v>17</v>
      </c>
      <c r="E9" s="1">
        <v>44025</v>
      </c>
      <c r="F9" s="2">
        <v>1</v>
      </c>
      <c r="G9" s="3" t="s">
        <v>18</v>
      </c>
      <c r="H9" s="4">
        <v>0.17</v>
      </c>
      <c r="I9" s="5">
        <f>+H9*60</f>
        <v>10.200000000000001</v>
      </c>
      <c r="J9" t="s">
        <v>19</v>
      </c>
      <c r="K9" t="s">
        <v>20</v>
      </c>
    </row>
    <row r="10" spans="1:11" x14ac:dyDescent="0.35">
      <c r="A10" t="s">
        <v>14</v>
      </c>
      <c r="B10" t="s">
        <v>21</v>
      </c>
      <c r="C10" t="s">
        <v>22</v>
      </c>
      <c r="D10" t="s">
        <v>23</v>
      </c>
      <c r="E10" s="1">
        <v>44037</v>
      </c>
      <c r="F10" s="2">
        <v>1</v>
      </c>
      <c r="G10" s="3" t="s">
        <v>24</v>
      </c>
      <c r="H10" s="4">
        <v>1.33</v>
      </c>
      <c r="I10" s="5">
        <f t="shared" ref="I10:I41" si="0">+H10*60</f>
        <v>79.800000000000011</v>
      </c>
      <c r="J10" t="s">
        <v>25</v>
      </c>
      <c r="K10" t="s">
        <v>26</v>
      </c>
    </row>
    <row r="11" spans="1:11" x14ac:dyDescent="0.35">
      <c r="A11" t="s">
        <v>14</v>
      </c>
      <c r="B11" t="s">
        <v>27</v>
      </c>
      <c r="C11" t="s">
        <v>28</v>
      </c>
      <c r="D11" t="s">
        <v>29</v>
      </c>
      <c r="E11" s="1">
        <v>44019</v>
      </c>
      <c r="F11" s="2">
        <v>1</v>
      </c>
      <c r="G11" s="3" t="s">
        <v>30</v>
      </c>
      <c r="H11" s="4">
        <v>0.1</v>
      </c>
      <c r="I11" s="5">
        <f t="shared" si="0"/>
        <v>6</v>
      </c>
      <c r="J11" t="s">
        <v>31</v>
      </c>
      <c r="K11" t="s">
        <v>32</v>
      </c>
    </row>
    <row r="12" spans="1:11" x14ac:dyDescent="0.35">
      <c r="A12" t="s">
        <v>14</v>
      </c>
      <c r="B12" t="s">
        <v>33</v>
      </c>
      <c r="C12" t="s">
        <v>34</v>
      </c>
      <c r="D12" t="s">
        <v>35</v>
      </c>
      <c r="E12" s="1">
        <v>44016</v>
      </c>
      <c r="F12" s="2">
        <v>1</v>
      </c>
      <c r="G12" s="3" t="s">
        <v>36</v>
      </c>
      <c r="H12" s="4">
        <v>0.5</v>
      </c>
      <c r="I12" s="5">
        <f t="shared" si="0"/>
        <v>30</v>
      </c>
      <c r="J12" t="s">
        <v>37</v>
      </c>
      <c r="K12" t="s">
        <v>38</v>
      </c>
    </row>
    <row r="13" spans="1:11" x14ac:dyDescent="0.35">
      <c r="A13" t="s">
        <v>14</v>
      </c>
      <c r="B13" t="s">
        <v>39</v>
      </c>
      <c r="C13" t="s">
        <v>40</v>
      </c>
      <c r="D13" t="s">
        <v>35</v>
      </c>
      <c r="E13" s="1">
        <v>44032</v>
      </c>
      <c r="F13" s="2">
        <v>1</v>
      </c>
      <c r="G13" s="3" t="s">
        <v>41</v>
      </c>
      <c r="H13" s="4">
        <v>0.42</v>
      </c>
      <c r="I13" s="5">
        <f t="shared" si="0"/>
        <v>25.2</v>
      </c>
      <c r="J13" t="s">
        <v>42</v>
      </c>
      <c r="K13" t="s">
        <v>43</v>
      </c>
    </row>
    <row r="14" spans="1:11" x14ac:dyDescent="0.35">
      <c r="A14" t="s">
        <v>14</v>
      </c>
      <c r="B14" t="s">
        <v>44</v>
      </c>
      <c r="C14" t="s">
        <v>45</v>
      </c>
      <c r="D14" t="s">
        <v>35</v>
      </c>
      <c r="E14" s="1">
        <v>44034</v>
      </c>
      <c r="F14" s="2">
        <v>1</v>
      </c>
      <c r="G14" s="3" t="s">
        <v>46</v>
      </c>
      <c r="H14" s="4">
        <v>0.45</v>
      </c>
      <c r="I14" s="5">
        <f t="shared" si="0"/>
        <v>27</v>
      </c>
      <c r="J14" t="s">
        <v>47</v>
      </c>
      <c r="K14" t="s">
        <v>48</v>
      </c>
    </row>
    <row r="15" spans="1:11" x14ac:dyDescent="0.35">
      <c r="A15" t="s">
        <v>14</v>
      </c>
      <c r="B15" t="s">
        <v>33</v>
      </c>
      <c r="C15" t="s">
        <v>34</v>
      </c>
      <c r="D15" t="s">
        <v>35</v>
      </c>
      <c r="E15" s="1">
        <v>44016</v>
      </c>
      <c r="F15" s="2">
        <v>1</v>
      </c>
      <c r="G15" s="3" t="s">
        <v>49</v>
      </c>
      <c r="H15" s="4">
        <v>0.08</v>
      </c>
      <c r="I15" s="5">
        <f t="shared" si="0"/>
        <v>4.8</v>
      </c>
      <c r="J15" t="s">
        <v>50</v>
      </c>
      <c r="K15" t="s">
        <v>51</v>
      </c>
    </row>
    <row r="16" spans="1:11" x14ac:dyDescent="0.35">
      <c r="A16" t="s">
        <v>14</v>
      </c>
      <c r="B16" t="s">
        <v>33</v>
      </c>
      <c r="C16" t="s">
        <v>34</v>
      </c>
      <c r="D16" t="s">
        <v>35</v>
      </c>
      <c r="E16" s="1">
        <v>44016</v>
      </c>
      <c r="F16" s="2">
        <v>1</v>
      </c>
      <c r="G16" s="3" t="s">
        <v>52</v>
      </c>
      <c r="H16" s="4">
        <v>0.08</v>
      </c>
      <c r="I16" s="5">
        <f t="shared" si="0"/>
        <v>4.8</v>
      </c>
      <c r="J16" t="s">
        <v>50</v>
      </c>
      <c r="K16" t="s">
        <v>51</v>
      </c>
    </row>
    <row r="17" spans="1:11" x14ac:dyDescent="0.35">
      <c r="A17" t="s">
        <v>14</v>
      </c>
      <c r="B17" t="s">
        <v>44</v>
      </c>
      <c r="C17" t="s">
        <v>45</v>
      </c>
      <c r="D17" t="s">
        <v>35</v>
      </c>
      <c r="E17" s="1">
        <v>44033</v>
      </c>
      <c r="F17" s="2">
        <v>1</v>
      </c>
      <c r="G17" s="3" t="s">
        <v>53</v>
      </c>
      <c r="H17" s="4">
        <v>0.33</v>
      </c>
      <c r="I17" s="5">
        <f t="shared" si="0"/>
        <v>19.8</v>
      </c>
      <c r="J17" t="s">
        <v>47</v>
      </c>
      <c r="K17" t="s">
        <v>48</v>
      </c>
    </row>
    <row r="18" spans="1:11" x14ac:dyDescent="0.35">
      <c r="A18" t="s">
        <v>14</v>
      </c>
      <c r="B18" t="s">
        <v>39</v>
      </c>
      <c r="C18" t="s">
        <v>40</v>
      </c>
      <c r="D18" t="s">
        <v>35</v>
      </c>
      <c r="E18" s="1">
        <v>44021</v>
      </c>
      <c r="F18" s="2">
        <v>1</v>
      </c>
      <c r="G18" s="3" t="s">
        <v>54</v>
      </c>
      <c r="H18" s="4">
        <v>0.03</v>
      </c>
      <c r="I18" s="5">
        <f t="shared" si="0"/>
        <v>1.7999999999999998</v>
      </c>
      <c r="J18" t="s">
        <v>50</v>
      </c>
      <c r="K18" t="s">
        <v>55</v>
      </c>
    </row>
    <row r="19" spans="1:11" x14ac:dyDescent="0.35">
      <c r="A19" t="s">
        <v>14</v>
      </c>
      <c r="B19" t="s">
        <v>15</v>
      </c>
      <c r="C19" t="s">
        <v>16</v>
      </c>
      <c r="D19" t="s">
        <v>56</v>
      </c>
      <c r="E19" s="1">
        <v>44021</v>
      </c>
      <c r="F19" s="2">
        <v>1</v>
      </c>
      <c r="G19" s="3" t="s">
        <v>57</v>
      </c>
      <c r="H19" s="4">
        <v>0.15</v>
      </c>
      <c r="I19" s="5">
        <f t="shared" si="0"/>
        <v>9</v>
      </c>
      <c r="J19" t="s">
        <v>58</v>
      </c>
      <c r="K19" t="s">
        <v>59</v>
      </c>
    </row>
    <row r="20" spans="1:11" x14ac:dyDescent="0.35">
      <c r="A20" t="s">
        <v>14</v>
      </c>
      <c r="B20" t="s">
        <v>60</v>
      </c>
      <c r="C20" t="s">
        <v>61</v>
      </c>
      <c r="D20" t="s">
        <v>56</v>
      </c>
      <c r="E20" s="1">
        <v>44032</v>
      </c>
      <c r="F20" s="2">
        <v>1</v>
      </c>
      <c r="G20" s="3" t="s">
        <v>62</v>
      </c>
      <c r="H20" s="4">
        <v>0.08</v>
      </c>
      <c r="I20" s="5">
        <f t="shared" si="0"/>
        <v>4.8</v>
      </c>
      <c r="J20" t="s">
        <v>63</v>
      </c>
      <c r="K20" t="s">
        <v>64</v>
      </c>
    </row>
    <row r="21" spans="1:11" x14ac:dyDescent="0.35">
      <c r="A21" t="s">
        <v>14</v>
      </c>
      <c r="B21" s="2">
        <v>101</v>
      </c>
      <c r="C21" t="s">
        <v>65</v>
      </c>
      <c r="D21" t="s">
        <v>56</v>
      </c>
      <c r="E21" s="1">
        <v>44038</v>
      </c>
      <c r="F21" s="2">
        <v>1</v>
      </c>
      <c r="G21" s="3" t="s">
        <v>66</v>
      </c>
      <c r="H21" s="4">
        <v>0.23</v>
      </c>
      <c r="I21" s="5">
        <f t="shared" si="0"/>
        <v>13.8</v>
      </c>
      <c r="J21" t="s">
        <v>67</v>
      </c>
      <c r="K21" t="s">
        <v>68</v>
      </c>
    </row>
    <row r="22" spans="1:11" x14ac:dyDescent="0.35">
      <c r="A22" t="s">
        <v>14</v>
      </c>
      <c r="B22" t="s">
        <v>69</v>
      </c>
      <c r="C22" t="s">
        <v>70</v>
      </c>
      <c r="D22" t="s">
        <v>56</v>
      </c>
      <c r="E22" s="1">
        <v>44016</v>
      </c>
      <c r="F22" s="2">
        <v>1</v>
      </c>
      <c r="G22" s="3" t="s">
        <v>71</v>
      </c>
      <c r="H22" s="4">
        <v>2.17</v>
      </c>
      <c r="I22" s="5">
        <f t="shared" si="0"/>
        <v>130.19999999999999</v>
      </c>
      <c r="J22" t="s">
        <v>72</v>
      </c>
      <c r="K22" t="s">
        <v>73</v>
      </c>
    </row>
    <row r="23" spans="1:11" x14ac:dyDescent="0.35">
      <c r="A23" t="s">
        <v>14</v>
      </c>
      <c r="B23" s="2">
        <v>10102</v>
      </c>
      <c r="C23" t="s">
        <v>74</v>
      </c>
      <c r="D23" t="s">
        <v>56</v>
      </c>
      <c r="E23" s="1">
        <v>44030</v>
      </c>
      <c r="F23" s="2">
        <v>1</v>
      </c>
      <c r="G23" s="3" t="s">
        <v>75</v>
      </c>
      <c r="H23" s="4">
        <v>0.15</v>
      </c>
      <c r="I23" s="5">
        <f t="shared" si="0"/>
        <v>9</v>
      </c>
      <c r="J23" t="s">
        <v>76</v>
      </c>
      <c r="K23" t="s">
        <v>77</v>
      </c>
    </row>
    <row r="24" spans="1:11" x14ac:dyDescent="0.35">
      <c r="A24" t="s">
        <v>14</v>
      </c>
      <c r="B24" t="s">
        <v>33</v>
      </c>
      <c r="C24" t="s">
        <v>34</v>
      </c>
      <c r="D24" t="s">
        <v>56</v>
      </c>
      <c r="E24" s="1">
        <v>44037</v>
      </c>
      <c r="F24" s="2">
        <v>1</v>
      </c>
      <c r="G24" s="3" t="s">
        <v>78</v>
      </c>
      <c r="H24" s="4">
        <v>0.32</v>
      </c>
      <c r="I24" s="5">
        <f t="shared" si="0"/>
        <v>19.2</v>
      </c>
      <c r="J24" t="s">
        <v>79</v>
      </c>
      <c r="K24" t="s">
        <v>80</v>
      </c>
    </row>
    <row r="25" spans="1:11" x14ac:dyDescent="0.35">
      <c r="A25" t="s">
        <v>14</v>
      </c>
      <c r="B25" t="s">
        <v>81</v>
      </c>
      <c r="C25" t="s">
        <v>82</v>
      </c>
      <c r="D25" t="s">
        <v>56</v>
      </c>
      <c r="E25" s="1">
        <v>44013</v>
      </c>
      <c r="F25" s="2">
        <v>1</v>
      </c>
      <c r="G25" s="3" t="s">
        <v>83</v>
      </c>
      <c r="H25" s="4">
        <v>0.1</v>
      </c>
      <c r="I25" s="5">
        <f t="shared" si="0"/>
        <v>6</v>
      </c>
      <c r="J25" t="s">
        <v>84</v>
      </c>
      <c r="K25" t="s">
        <v>85</v>
      </c>
    </row>
    <row r="26" spans="1:11" x14ac:dyDescent="0.35">
      <c r="A26" t="s">
        <v>14</v>
      </c>
      <c r="B26" t="s">
        <v>86</v>
      </c>
      <c r="C26" t="s">
        <v>87</v>
      </c>
      <c r="D26" t="s">
        <v>56</v>
      </c>
      <c r="E26" s="1">
        <v>44021</v>
      </c>
      <c r="F26" s="2">
        <v>1</v>
      </c>
      <c r="G26" s="3" t="s">
        <v>88</v>
      </c>
      <c r="H26" s="4">
        <v>6.73</v>
      </c>
      <c r="I26" s="5">
        <f t="shared" si="0"/>
        <v>403.8</v>
      </c>
      <c r="J26" t="s">
        <v>89</v>
      </c>
      <c r="K26" t="s">
        <v>90</v>
      </c>
    </row>
    <row r="27" spans="1:11" x14ac:dyDescent="0.35">
      <c r="A27" t="s">
        <v>14</v>
      </c>
      <c r="B27" t="s">
        <v>33</v>
      </c>
      <c r="C27" t="s">
        <v>34</v>
      </c>
      <c r="D27" t="s">
        <v>56</v>
      </c>
      <c r="E27" s="1">
        <v>44035</v>
      </c>
      <c r="F27" s="2">
        <v>1</v>
      </c>
      <c r="G27" s="3" t="s">
        <v>91</v>
      </c>
      <c r="H27" s="4">
        <v>1.4</v>
      </c>
      <c r="I27" s="5">
        <f t="shared" si="0"/>
        <v>84</v>
      </c>
      <c r="J27" t="s">
        <v>92</v>
      </c>
      <c r="K27" t="s">
        <v>93</v>
      </c>
    </row>
    <row r="28" spans="1:11" x14ac:dyDescent="0.35">
      <c r="A28" t="s">
        <v>14</v>
      </c>
      <c r="B28" t="s">
        <v>15</v>
      </c>
      <c r="C28" t="s">
        <v>16</v>
      </c>
      <c r="D28" t="s">
        <v>56</v>
      </c>
      <c r="E28" s="1">
        <v>44033</v>
      </c>
      <c r="F28" s="2">
        <v>1</v>
      </c>
      <c r="G28" s="3" t="s">
        <v>94</v>
      </c>
      <c r="H28" s="4">
        <v>0.1</v>
      </c>
      <c r="I28" s="5">
        <f t="shared" si="0"/>
        <v>6</v>
      </c>
      <c r="J28" t="s">
        <v>58</v>
      </c>
      <c r="K28" t="s">
        <v>95</v>
      </c>
    </row>
    <row r="29" spans="1:11" x14ac:dyDescent="0.35">
      <c r="A29" t="s">
        <v>14</v>
      </c>
      <c r="B29" t="s">
        <v>27</v>
      </c>
      <c r="C29" t="s">
        <v>28</v>
      </c>
      <c r="D29" t="s">
        <v>56</v>
      </c>
      <c r="E29" s="1">
        <v>44036</v>
      </c>
      <c r="F29" s="2">
        <v>1</v>
      </c>
      <c r="G29" s="3" t="s">
        <v>96</v>
      </c>
      <c r="H29" s="4">
        <v>0.15</v>
      </c>
      <c r="I29" s="5">
        <f t="shared" si="0"/>
        <v>9</v>
      </c>
      <c r="J29" t="s">
        <v>31</v>
      </c>
      <c r="K29" t="s">
        <v>97</v>
      </c>
    </row>
    <row r="30" spans="1:11" x14ac:dyDescent="0.35">
      <c r="A30" t="s">
        <v>14</v>
      </c>
      <c r="B30" t="s">
        <v>98</v>
      </c>
      <c r="C30" t="s">
        <v>99</v>
      </c>
      <c r="D30" t="s">
        <v>56</v>
      </c>
      <c r="E30" s="1">
        <v>44020</v>
      </c>
      <c r="F30" s="2">
        <v>1</v>
      </c>
      <c r="G30" s="3" t="s">
        <v>469</v>
      </c>
      <c r="H30" s="4">
        <v>3.88</v>
      </c>
      <c r="I30" s="5">
        <f t="shared" si="0"/>
        <v>232.79999999999998</v>
      </c>
      <c r="J30" t="s">
        <v>100</v>
      </c>
      <c r="K30" t="s">
        <v>101</v>
      </c>
    </row>
    <row r="31" spans="1:11" x14ac:dyDescent="0.35">
      <c r="A31" t="s">
        <v>14</v>
      </c>
      <c r="B31" t="s">
        <v>44</v>
      </c>
      <c r="C31" t="s">
        <v>45</v>
      </c>
      <c r="D31" t="s">
        <v>102</v>
      </c>
      <c r="E31" s="1">
        <v>44042</v>
      </c>
      <c r="F31" s="2">
        <v>1</v>
      </c>
      <c r="G31" s="3" t="s">
        <v>470</v>
      </c>
      <c r="H31" s="4">
        <v>1.232</v>
      </c>
      <c r="I31" s="5">
        <f t="shared" si="0"/>
        <v>73.92</v>
      </c>
      <c r="J31" t="s">
        <v>103</v>
      </c>
      <c r="K31" t="s">
        <v>104</v>
      </c>
    </row>
    <row r="32" spans="1:11" x14ac:dyDescent="0.35">
      <c r="A32" t="s">
        <v>14</v>
      </c>
      <c r="B32" t="s">
        <v>39</v>
      </c>
      <c r="C32" t="s">
        <v>40</v>
      </c>
      <c r="D32" t="s">
        <v>102</v>
      </c>
      <c r="E32" s="1">
        <v>44031</v>
      </c>
      <c r="F32" s="2">
        <v>1</v>
      </c>
      <c r="G32" s="3" t="s">
        <v>105</v>
      </c>
      <c r="H32" s="4">
        <v>0.17</v>
      </c>
      <c r="I32" s="5">
        <f t="shared" si="0"/>
        <v>10.200000000000001</v>
      </c>
      <c r="J32" t="s">
        <v>106</v>
      </c>
      <c r="K32" t="s">
        <v>107</v>
      </c>
    </row>
    <row r="33" spans="1:11" x14ac:dyDescent="0.35">
      <c r="A33" t="s">
        <v>14</v>
      </c>
      <c r="B33" t="s">
        <v>44</v>
      </c>
      <c r="C33" t="s">
        <v>45</v>
      </c>
      <c r="D33" t="s">
        <v>102</v>
      </c>
      <c r="E33" s="1">
        <v>44026</v>
      </c>
      <c r="F33" s="2">
        <v>1</v>
      </c>
      <c r="G33" s="3" t="s">
        <v>108</v>
      </c>
      <c r="H33" s="4">
        <v>0.18</v>
      </c>
      <c r="I33" s="5">
        <f t="shared" si="0"/>
        <v>10.799999999999999</v>
      </c>
      <c r="J33" t="s">
        <v>109</v>
      </c>
      <c r="K33" t="s">
        <v>110</v>
      </c>
    </row>
    <row r="34" spans="1:11" x14ac:dyDescent="0.35">
      <c r="A34" t="s">
        <v>14</v>
      </c>
      <c r="B34" t="s">
        <v>33</v>
      </c>
      <c r="C34" t="s">
        <v>34</v>
      </c>
      <c r="D34" t="s">
        <v>111</v>
      </c>
      <c r="E34" s="1">
        <v>44037</v>
      </c>
      <c r="F34" s="2">
        <v>1</v>
      </c>
      <c r="G34" s="3" t="s">
        <v>112</v>
      </c>
      <c r="H34" s="4">
        <v>0.12</v>
      </c>
      <c r="I34" s="5">
        <f t="shared" si="0"/>
        <v>7.1999999999999993</v>
      </c>
      <c r="J34" t="s">
        <v>113</v>
      </c>
      <c r="K34" t="s">
        <v>114</v>
      </c>
    </row>
    <row r="35" spans="1:11" x14ac:dyDescent="0.35">
      <c r="A35" t="s">
        <v>14</v>
      </c>
      <c r="B35" t="s">
        <v>33</v>
      </c>
      <c r="C35" t="s">
        <v>34</v>
      </c>
      <c r="D35" t="s">
        <v>115</v>
      </c>
      <c r="E35" s="1">
        <v>44017</v>
      </c>
      <c r="F35" s="2">
        <v>1</v>
      </c>
      <c r="G35" s="3" t="s">
        <v>116</v>
      </c>
      <c r="H35" s="4">
        <v>7.0000000000000007E-2</v>
      </c>
      <c r="I35" s="5">
        <f t="shared" si="0"/>
        <v>4.2</v>
      </c>
      <c r="J35" t="s">
        <v>117</v>
      </c>
      <c r="K35" t="s">
        <v>118</v>
      </c>
    </row>
    <row r="36" spans="1:11" x14ac:dyDescent="0.35">
      <c r="A36" t="s">
        <v>14</v>
      </c>
      <c r="B36" t="s">
        <v>119</v>
      </c>
      <c r="C36" t="s">
        <v>120</v>
      </c>
      <c r="D36" t="s">
        <v>121</v>
      </c>
      <c r="E36" s="1">
        <v>44038</v>
      </c>
      <c r="F36" s="2">
        <v>1</v>
      </c>
      <c r="G36" s="3" t="s">
        <v>122</v>
      </c>
      <c r="H36" s="4">
        <v>0.08</v>
      </c>
      <c r="I36" s="5">
        <f t="shared" si="0"/>
        <v>4.8</v>
      </c>
      <c r="J36" t="s">
        <v>25</v>
      </c>
      <c r="K36" t="s">
        <v>123</v>
      </c>
    </row>
    <row r="37" spans="1:11" x14ac:dyDescent="0.35">
      <c r="A37" t="s">
        <v>14</v>
      </c>
      <c r="B37" t="s">
        <v>119</v>
      </c>
      <c r="C37" t="s">
        <v>120</v>
      </c>
      <c r="D37" t="s">
        <v>121</v>
      </c>
      <c r="E37" s="1">
        <v>44029</v>
      </c>
      <c r="F37" s="2">
        <v>1</v>
      </c>
      <c r="G37" s="3" t="s">
        <v>124</v>
      </c>
      <c r="H37" s="4">
        <v>7.0000000000000007E-2</v>
      </c>
      <c r="I37" s="5">
        <f t="shared" si="0"/>
        <v>4.2</v>
      </c>
      <c r="J37" t="s">
        <v>125</v>
      </c>
      <c r="K37" t="s">
        <v>126</v>
      </c>
    </row>
    <row r="38" spans="1:11" x14ac:dyDescent="0.35">
      <c r="A38" t="s">
        <v>14</v>
      </c>
      <c r="B38" t="s">
        <v>119</v>
      </c>
      <c r="C38" t="s">
        <v>120</v>
      </c>
      <c r="D38" t="s">
        <v>127</v>
      </c>
      <c r="E38" s="1">
        <v>44043</v>
      </c>
      <c r="F38" s="2">
        <v>1</v>
      </c>
      <c r="G38" s="3" t="s">
        <v>128</v>
      </c>
      <c r="H38" s="4">
        <v>0.05</v>
      </c>
      <c r="I38" s="5">
        <f t="shared" si="0"/>
        <v>3</v>
      </c>
      <c r="J38" t="s">
        <v>129</v>
      </c>
      <c r="K38" t="s">
        <v>130</v>
      </c>
    </row>
    <row r="39" spans="1:11" x14ac:dyDescent="0.35">
      <c r="A39" t="s">
        <v>14</v>
      </c>
      <c r="B39" t="s">
        <v>131</v>
      </c>
      <c r="C39" t="s">
        <v>132</v>
      </c>
      <c r="D39" t="s">
        <v>133</v>
      </c>
      <c r="E39" s="1">
        <v>44016</v>
      </c>
      <c r="F39" s="2">
        <v>1</v>
      </c>
      <c r="G39" s="3" t="s">
        <v>134</v>
      </c>
      <c r="H39" s="4">
        <v>0.33</v>
      </c>
      <c r="I39" s="5">
        <f t="shared" si="0"/>
        <v>19.8</v>
      </c>
      <c r="J39" t="s">
        <v>135</v>
      </c>
      <c r="K39" t="s">
        <v>136</v>
      </c>
    </row>
    <row r="40" spans="1:11" x14ac:dyDescent="0.35">
      <c r="A40" t="s">
        <v>14</v>
      </c>
      <c r="B40" t="s">
        <v>137</v>
      </c>
      <c r="C40" t="s">
        <v>138</v>
      </c>
      <c r="D40" t="s">
        <v>133</v>
      </c>
      <c r="E40" s="1">
        <v>44024</v>
      </c>
      <c r="F40" s="2">
        <v>1</v>
      </c>
      <c r="G40" s="3" t="s">
        <v>468</v>
      </c>
      <c r="H40" s="4">
        <v>2.2000000000000002</v>
      </c>
      <c r="I40" s="5">
        <f t="shared" si="0"/>
        <v>132</v>
      </c>
      <c r="J40" t="s">
        <v>139</v>
      </c>
      <c r="K40" t="s">
        <v>140</v>
      </c>
    </row>
    <row r="41" spans="1:11" x14ac:dyDescent="0.35">
      <c r="A41" t="s">
        <v>14</v>
      </c>
      <c r="B41" t="s">
        <v>44</v>
      </c>
      <c r="C41" t="s">
        <v>45</v>
      </c>
      <c r="D41" t="s">
        <v>133</v>
      </c>
      <c r="E41" s="1">
        <v>44014</v>
      </c>
      <c r="F41" s="2">
        <v>1</v>
      </c>
      <c r="G41" s="3" t="s">
        <v>471</v>
      </c>
      <c r="H41" s="4">
        <v>0.5</v>
      </c>
      <c r="I41" s="5">
        <f t="shared" si="0"/>
        <v>30</v>
      </c>
      <c r="J41" t="s">
        <v>109</v>
      </c>
      <c r="K41" t="s">
        <v>141</v>
      </c>
    </row>
    <row r="42" spans="1:11" x14ac:dyDescent="0.35">
      <c r="B42" s="2"/>
      <c r="E42" s="1"/>
      <c r="F42" s="2"/>
      <c r="G42" s="3"/>
      <c r="H42" s="4">
        <f ca="1">SUM(H9:H44)</f>
        <v>23.902000000000001</v>
      </c>
      <c r="I42" s="5">
        <f ca="1">SUM(I9:I44)</f>
        <v>1434.1200000000001</v>
      </c>
    </row>
    <row r="43" spans="1:11" x14ac:dyDescent="0.35">
      <c r="B43" s="2"/>
      <c r="E43" s="1"/>
      <c r="F43" s="2"/>
      <c r="G43" s="3"/>
      <c r="I43" s="5"/>
    </row>
    <row r="44" spans="1:11" x14ac:dyDescent="0.35">
      <c r="A44" t="s">
        <v>14</v>
      </c>
      <c r="B44" s="2">
        <v>102</v>
      </c>
      <c r="C44" t="s">
        <v>142</v>
      </c>
      <c r="D44" t="s">
        <v>143</v>
      </c>
      <c r="E44" s="1">
        <v>44034</v>
      </c>
      <c r="F44" s="2">
        <v>1</v>
      </c>
      <c r="G44" s="3" t="s">
        <v>144</v>
      </c>
      <c r="H44" s="4">
        <v>0.23</v>
      </c>
      <c r="I44" s="5">
        <f>+H44*60</f>
        <v>13.8</v>
      </c>
      <c r="J44" t="s">
        <v>145</v>
      </c>
      <c r="K44" t="s">
        <v>146</v>
      </c>
    </row>
    <row r="45" spans="1:11" x14ac:dyDescent="0.35">
      <c r="A45" t="s">
        <v>148</v>
      </c>
      <c r="B45" s="2">
        <v>102</v>
      </c>
      <c r="C45" t="s">
        <v>142</v>
      </c>
      <c r="D45" t="s">
        <v>143</v>
      </c>
      <c r="E45" s="1">
        <v>44034</v>
      </c>
      <c r="F45" s="2">
        <v>1</v>
      </c>
      <c r="G45" s="3" t="s">
        <v>149</v>
      </c>
      <c r="H45" s="4">
        <v>0.2</v>
      </c>
      <c r="I45" s="5">
        <f t="shared" ref="I45:I51" si="1">+H45*60</f>
        <v>12</v>
      </c>
      <c r="J45" t="s">
        <v>150</v>
      </c>
      <c r="K45" t="s">
        <v>151</v>
      </c>
    </row>
    <row r="46" spans="1:11" x14ac:dyDescent="0.35">
      <c r="A46" t="s">
        <v>148</v>
      </c>
      <c r="B46" s="2">
        <v>102</v>
      </c>
      <c r="C46" t="s">
        <v>142</v>
      </c>
      <c r="D46" t="s">
        <v>143</v>
      </c>
      <c r="E46" s="1">
        <v>44034</v>
      </c>
      <c r="F46" s="2">
        <v>1</v>
      </c>
      <c r="G46" s="3" t="s">
        <v>152</v>
      </c>
      <c r="H46" s="4">
        <v>0.23</v>
      </c>
      <c r="I46" s="5">
        <f t="shared" si="1"/>
        <v>13.8</v>
      </c>
      <c r="J46" t="s">
        <v>150</v>
      </c>
      <c r="K46" t="s">
        <v>151</v>
      </c>
    </row>
    <row r="47" spans="1:11" x14ac:dyDescent="0.35">
      <c r="A47" t="s">
        <v>148</v>
      </c>
      <c r="B47" s="2">
        <v>102</v>
      </c>
      <c r="C47" t="s">
        <v>142</v>
      </c>
      <c r="D47" t="s">
        <v>143</v>
      </c>
      <c r="E47" s="1">
        <v>44034</v>
      </c>
      <c r="F47" s="2">
        <v>1</v>
      </c>
      <c r="G47" s="3" t="s">
        <v>153</v>
      </c>
      <c r="H47" s="4">
        <v>0.2</v>
      </c>
      <c r="I47" s="5">
        <f t="shared" si="1"/>
        <v>12</v>
      </c>
      <c r="J47" t="s">
        <v>145</v>
      </c>
      <c r="K47" t="s">
        <v>146</v>
      </c>
    </row>
    <row r="48" spans="1:11" x14ac:dyDescent="0.35">
      <c r="A48" t="s">
        <v>148</v>
      </c>
      <c r="B48" s="2">
        <v>102</v>
      </c>
      <c r="C48" t="s">
        <v>142</v>
      </c>
      <c r="D48" t="s">
        <v>143</v>
      </c>
      <c r="E48" s="1">
        <v>44034</v>
      </c>
      <c r="F48" s="2">
        <v>1</v>
      </c>
      <c r="G48" s="3" t="s">
        <v>154</v>
      </c>
      <c r="H48" s="4">
        <v>0.2</v>
      </c>
      <c r="I48" s="5">
        <f t="shared" si="1"/>
        <v>12</v>
      </c>
      <c r="J48" t="s">
        <v>145</v>
      </c>
      <c r="K48" t="s">
        <v>146</v>
      </c>
    </row>
    <row r="49" spans="1:11" x14ac:dyDescent="0.35">
      <c r="A49" t="s">
        <v>148</v>
      </c>
      <c r="B49" s="2">
        <v>102</v>
      </c>
      <c r="C49" t="s">
        <v>142</v>
      </c>
      <c r="D49" t="s">
        <v>155</v>
      </c>
      <c r="E49" s="1">
        <v>44038</v>
      </c>
      <c r="F49" s="2">
        <v>1</v>
      </c>
      <c r="G49" s="3" t="s">
        <v>156</v>
      </c>
      <c r="H49" s="4">
        <v>0.57999999999999996</v>
      </c>
      <c r="I49" s="5">
        <f t="shared" si="1"/>
        <v>34.799999999999997</v>
      </c>
      <c r="J49" t="s">
        <v>157</v>
      </c>
      <c r="K49" t="s">
        <v>158</v>
      </c>
    </row>
    <row r="50" spans="1:11" x14ac:dyDescent="0.35">
      <c r="A50" t="s">
        <v>148</v>
      </c>
      <c r="B50" s="2">
        <v>102</v>
      </c>
      <c r="C50" t="s">
        <v>142</v>
      </c>
      <c r="D50" t="s">
        <v>155</v>
      </c>
      <c r="E50" s="1">
        <v>44038</v>
      </c>
      <c r="F50" s="2">
        <v>1</v>
      </c>
      <c r="G50" s="3" t="s">
        <v>159</v>
      </c>
      <c r="H50" s="4">
        <v>0.5</v>
      </c>
      <c r="I50" s="5">
        <f t="shared" si="1"/>
        <v>30</v>
      </c>
      <c r="J50" t="s">
        <v>157</v>
      </c>
      <c r="K50" t="s">
        <v>158</v>
      </c>
    </row>
    <row r="51" spans="1:11" x14ac:dyDescent="0.35">
      <c r="B51" s="2"/>
      <c r="E51" s="1"/>
      <c r="F51" s="2"/>
      <c r="G51" s="3"/>
      <c r="H51" s="4">
        <f>SUM(H44:H50)</f>
        <v>2.14</v>
      </c>
      <c r="I51" s="5">
        <f t="shared" si="1"/>
        <v>128.4</v>
      </c>
    </row>
    <row r="52" spans="1:11" x14ac:dyDescent="0.35">
      <c r="F52" s="2"/>
    </row>
    <row r="54" spans="1:11" x14ac:dyDescent="0.35">
      <c r="B54" s="2">
        <v>10301</v>
      </c>
      <c r="C54" t="s">
        <v>161</v>
      </c>
      <c r="D54" t="s">
        <v>162</v>
      </c>
      <c r="E54" s="1">
        <v>44016</v>
      </c>
      <c r="F54" s="2">
        <v>1</v>
      </c>
      <c r="G54" s="3" t="s">
        <v>163</v>
      </c>
      <c r="H54" s="4">
        <v>0.08</v>
      </c>
      <c r="I54" s="5">
        <f>+H54*60</f>
        <v>4.8</v>
      </c>
      <c r="J54" t="s">
        <v>164</v>
      </c>
      <c r="K54" t="s">
        <v>165</v>
      </c>
    </row>
    <row r="55" spans="1:11" x14ac:dyDescent="0.35">
      <c r="A55" t="s">
        <v>160</v>
      </c>
      <c r="B55" t="s">
        <v>166</v>
      </c>
      <c r="C55" t="s">
        <v>167</v>
      </c>
      <c r="D55" t="s">
        <v>168</v>
      </c>
      <c r="E55" s="1">
        <v>44022</v>
      </c>
      <c r="F55" s="2">
        <v>1</v>
      </c>
      <c r="G55" s="3" t="s">
        <v>169</v>
      </c>
      <c r="H55" s="4">
        <v>0.13</v>
      </c>
      <c r="I55" s="5">
        <f t="shared" ref="I55:I57" si="2">+H55*60</f>
        <v>7.8000000000000007</v>
      </c>
      <c r="J55" t="s">
        <v>170</v>
      </c>
      <c r="K55" t="s">
        <v>171</v>
      </c>
    </row>
    <row r="56" spans="1:11" x14ac:dyDescent="0.35">
      <c r="A56" t="s">
        <v>160</v>
      </c>
      <c r="B56" t="s">
        <v>166</v>
      </c>
      <c r="C56" t="s">
        <v>167</v>
      </c>
      <c r="D56" t="s">
        <v>168</v>
      </c>
      <c r="E56" s="1">
        <v>44022</v>
      </c>
      <c r="F56" s="2">
        <v>1</v>
      </c>
      <c r="G56" s="3" t="s">
        <v>172</v>
      </c>
      <c r="H56" s="4">
        <v>0.03</v>
      </c>
      <c r="I56" s="5">
        <f t="shared" si="2"/>
        <v>1.7999999999999998</v>
      </c>
      <c r="J56" t="s">
        <v>170</v>
      </c>
      <c r="K56" t="s">
        <v>171</v>
      </c>
    </row>
    <row r="57" spans="1:11" x14ac:dyDescent="0.35">
      <c r="A57" t="s">
        <v>160</v>
      </c>
      <c r="B57" t="s">
        <v>166</v>
      </c>
      <c r="C57" t="s">
        <v>167</v>
      </c>
      <c r="D57" t="s">
        <v>168</v>
      </c>
      <c r="E57" s="1">
        <v>44037</v>
      </c>
      <c r="F57" s="2">
        <v>1</v>
      </c>
      <c r="G57" s="3" t="s">
        <v>173</v>
      </c>
      <c r="H57" s="4">
        <v>0.27</v>
      </c>
      <c r="I57" s="5">
        <f t="shared" si="2"/>
        <v>16.200000000000003</v>
      </c>
      <c r="J57" t="s">
        <v>174</v>
      </c>
      <c r="K57" t="s">
        <v>175</v>
      </c>
    </row>
    <row r="58" spans="1:11" x14ac:dyDescent="0.35">
      <c r="C58" t="s">
        <v>147</v>
      </c>
      <c r="F58" s="2"/>
      <c r="H58" s="4">
        <f>SUM(H54:H57)</f>
        <v>0.51</v>
      </c>
      <c r="I58" s="5">
        <f>+H58*60</f>
        <v>30.6</v>
      </c>
    </row>
    <row r="60" spans="1:11" x14ac:dyDescent="0.35">
      <c r="A60" t="s">
        <v>176</v>
      </c>
      <c r="B60" s="2">
        <v>105</v>
      </c>
      <c r="C60" t="s">
        <v>177</v>
      </c>
      <c r="D60" t="s">
        <v>168</v>
      </c>
      <c r="E60" s="1">
        <v>44041</v>
      </c>
      <c r="F60" s="2">
        <v>1</v>
      </c>
      <c r="G60" s="3" t="s">
        <v>178</v>
      </c>
      <c r="H60" s="4">
        <v>0.15</v>
      </c>
      <c r="I60" s="5">
        <f t="shared" ref="I60:I64" si="3">+H60*60</f>
        <v>9</v>
      </c>
      <c r="J60" t="s">
        <v>179</v>
      </c>
      <c r="K60" t="s">
        <v>180</v>
      </c>
    </row>
    <row r="61" spans="1:11" x14ac:dyDescent="0.35">
      <c r="A61" t="s">
        <v>176</v>
      </c>
      <c r="B61" s="2">
        <v>105</v>
      </c>
      <c r="C61" t="s">
        <v>177</v>
      </c>
      <c r="D61" t="s">
        <v>56</v>
      </c>
      <c r="E61" s="1">
        <v>44025</v>
      </c>
      <c r="F61" s="2">
        <v>1</v>
      </c>
      <c r="G61" s="3" t="s">
        <v>181</v>
      </c>
      <c r="H61" s="4">
        <v>0.15</v>
      </c>
      <c r="I61" s="5">
        <f t="shared" si="3"/>
        <v>9</v>
      </c>
      <c r="J61" t="s">
        <v>182</v>
      </c>
      <c r="K61" t="s">
        <v>183</v>
      </c>
    </row>
    <row r="62" spans="1:11" x14ac:dyDescent="0.35">
      <c r="A62" t="s">
        <v>176</v>
      </c>
      <c r="B62" s="2">
        <v>105</v>
      </c>
      <c r="C62" t="s">
        <v>177</v>
      </c>
      <c r="D62" t="s">
        <v>56</v>
      </c>
      <c r="E62" s="1">
        <v>44016</v>
      </c>
      <c r="F62" s="2">
        <v>1</v>
      </c>
      <c r="G62" s="3" t="s">
        <v>184</v>
      </c>
      <c r="H62" s="4">
        <v>0.27</v>
      </c>
      <c r="I62" s="5">
        <f t="shared" si="3"/>
        <v>16.200000000000003</v>
      </c>
      <c r="J62" t="s">
        <v>185</v>
      </c>
      <c r="K62" t="s">
        <v>186</v>
      </c>
    </row>
    <row r="63" spans="1:11" x14ac:dyDescent="0.35">
      <c r="A63" t="s">
        <v>176</v>
      </c>
      <c r="B63" s="2">
        <v>105</v>
      </c>
      <c r="C63" t="s">
        <v>177</v>
      </c>
      <c r="D63" t="s">
        <v>187</v>
      </c>
      <c r="E63" s="1">
        <v>44015</v>
      </c>
      <c r="F63" s="2">
        <v>1</v>
      </c>
      <c r="G63" s="3" t="s">
        <v>188</v>
      </c>
      <c r="H63" s="4">
        <v>0.13</v>
      </c>
      <c r="I63" s="5">
        <f t="shared" si="3"/>
        <v>7.8000000000000007</v>
      </c>
      <c r="J63" t="s">
        <v>189</v>
      </c>
      <c r="K63" t="s">
        <v>190</v>
      </c>
    </row>
    <row r="64" spans="1:11" x14ac:dyDescent="0.35">
      <c r="C64" t="s">
        <v>147</v>
      </c>
      <c r="F64" s="2">
        <v>4</v>
      </c>
      <c r="H64" s="4">
        <f>SUM(H60:H63)</f>
        <v>0.70000000000000007</v>
      </c>
      <c r="I64" s="5">
        <f t="shared" si="3"/>
        <v>42.000000000000007</v>
      </c>
    </row>
    <row r="66" spans="1:11" x14ac:dyDescent="0.35">
      <c r="A66" t="s">
        <v>191</v>
      </c>
      <c r="B66" s="2">
        <v>112</v>
      </c>
      <c r="C66" t="s">
        <v>192</v>
      </c>
      <c r="D66" t="s">
        <v>168</v>
      </c>
      <c r="E66" s="1">
        <v>44040</v>
      </c>
      <c r="F66" s="2">
        <v>1</v>
      </c>
      <c r="G66" s="3" t="s">
        <v>193</v>
      </c>
      <c r="H66" s="4">
        <v>0.25</v>
      </c>
      <c r="I66" s="5">
        <f>+H66*60</f>
        <v>15</v>
      </c>
      <c r="J66" t="s">
        <v>100</v>
      </c>
      <c r="K66" t="s">
        <v>194</v>
      </c>
    </row>
    <row r="67" spans="1:11" x14ac:dyDescent="0.35">
      <c r="C67" t="s">
        <v>147</v>
      </c>
      <c r="F67" s="2">
        <v>1</v>
      </c>
      <c r="H67" s="4">
        <v>0.25</v>
      </c>
    </row>
    <row r="69" spans="1:11" x14ac:dyDescent="0.35">
      <c r="A69" t="s">
        <v>195</v>
      </c>
      <c r="B69" s="2">
        <v>201</v>
      </c>
      <c r="C69" t="s">
        <v>196</v>
      </c>
      <c r="D69" t="s">
        <v>23</v>
      </c>
      <c r="E69" s="1">
        <v>44044</v>
      </c>
      <c r="F69" s="2">
        <v>1</v>
      </c>
      <c r="G69" s="3" t="s">
        <v>197</v>
      </c>
      <c r="H69" s="4">
        <v>0.02</v>
      </c>
      <c r="I69" s="5">
        <f t="shared" ref="I69:I132" si="4">+H69*60</f>
        <v>1.2</v>
      </c>
      <c r="J69" t="s">
        <v>25</v>
      </c>
      <c r="K69" t="s">
        <v>198</v>
      </c>
    </row>
    <row r="70" spans="1:11" x14ac:dyDescent="0.35">
      <c r="A70" t="s">
        <v>195</v>
      </c>
      <c r="B70" s="2">
        <v>201</v>
      </c>
      <c r="C70" t="s">
        <v>196</v>
      </c>
      <c r="D70" t="s">
        <v>23</v>
      </c>
      <c r="E70" s="1">
        <v>44027</v>
      </c>
      <c r="F70" s="2">
        <v>1</v>
      </c>
      <c r="G70" s="3" t="s">
        <v>201</v>
      </c>
      <c r="H70" s="4">
        <v>0.03</v>
      </c>
      <c r="I70" s="5">
        <f t="shared" si="4"/>
        <v>1.7999999999999998</v>
      </c>
      <c r="J70" t="s">
        <v>25</v>
      </c>
      <c r="K70" t="s">
        <v>198</v>
      </c>
    </row>
    <row r="71" spans="1:11" x14ac:dyDescent="0.35">
      <c r="A71" t="s">
        <v>195</v>
      </c>
      <c r="B71" s="2">
        <v>201</v>
      </c>
      <c r="C71" t="s">
        <v>196</v>
      </c>
      <c r="D71" t="s">
        <v>23</v>
      </c>
      <c r="E71" s="1">
        <v>44024</v>
      </c>
      <c r="F71" s="2">
        <v>1</v>
      </c>
      <c r="G71" s="3" t="s">
        <v>202</v>
      </c>
      <c r="H71" s="4">
        <v>0.03</v>
      </c>
      <c r="I71" s="5">
        <f t="shared" si="4"/>
        <v>1.7999999999999998</v>
      </c>
      <c r="J71" t="s">
        <v>25</v>
      </c>
      <c r="K71" t="s">
        <v>203</v>
      </c>
    </row>
    <row r="72" spans="1:11" x14ac:dyDescent="0.35">
      <c r="A72" t="s">
        <v>195</v>
      </c>
      <c r="B72" s="2">
        <v>201</v>
      </c>
      <c r="C72" t="s">
        <v>196</v>
      </c>
      <c r="D72" t="s">
        <v>23</v>
      </c>
      <c r="E72" s="1">
        <v>44014</v>
      </c>
      <c r="F72" s="2">
        <v>1</v>
      </c>
      <c r="G72" s="3" t="s">
        <v>205</v>
      </c>
      <c r="H72" s="4">
        <v>0.53</v>
      </c>
      <c r="I72" s="5">
        <f t="shared" si="4"/>
        <v>31.8</v>
      </c>
      <c r="J72" t="s">
        <v>206</v>
      </c>
      <c r="K72" t="s">
        <v>207</v>
      </c>
    </row>
    <row r="73" spans="1:11" x14ac:dyDescent="0.35">
      <c r="A73" t="s">
        <v>195</v>
      </c>
      <c r="B73" s="2">
        <v>201</v>
      </c>
      <c r="C73" t="s">
        <v>196</v>
      </c>
      <c r="D73" t="s">
        <v>23</v>
      </c>
      <c r="E73" s="1">
        <v>44028</v>
      </c>
      <c r="F73" s="2">
        <v>1</v>
      </c>
      <c r="G73" s="3" t="s">
        <v>208</v>
      </c>
      <c r="H73" s="4">
        <v>0.05</v>
      </c>
      <c r="I73" s="5">
        <f t="shared" si="4"/>
        <v>3</v>
      </c>
      <c r="J73" t="s">
        <v>25</v>
      </c>
      <c r="K73" t="s">
        <v>209</v>
      </c>
    </row>
    <row r="74" spans="1:11" x14ac:dyDescent="0.35">
      <c r="A74" t="s">
        <v>195</v>
      </c>
      <c r="B74" s="2">
        <v>201</v>
      </c>
      <c r="C74" t="s">
        <v>196</v>
      </c>
      <c r="D74" t="s">
        <v>23</v>
      </c>
      <c r="E74" s="1">
        <v>44041</v>
      </c>
      <c r="F74" s="2">
        <v>1</v>
      </c>
      <c r="G74" s="3" t="s">
        <v>210</v>
      </c>
      <c r="H74" s="4">
        <v>7.0000000000000007E-2</v>
      </c>
      <c r="I74" s="5">
        <f t="shared" si="4"/>
        <v>4.2</v>
      </c>
      <c r="J74" t="s">
        <v>25</v>
      </c>
      <c r="K74" t="s">
        <v>198</v>
      </c>
    </row>
    <row r="75" spans="1:11" x14ac:dyDescent="0.35">
      <c r="A75" t="s">
        <v>195</v>
      </c>
      <c r="B75" s="2">
        <v>201</v>
      </c>
      <c r="C75" t="s">
        <v>196</v>
      </c>
      <c r="D75" t="s">
        <v>23</v>
      </c>
      <c r="E75" s="1">
        <v>44026</v>
      </c>
      <c r="F75" s="2">
        <v>1</v>
      </c>
      <c r="G75" s="3" t="s">
        <v>211</v>
      </c>
      <c r="H75" s="4">
        <v>0.05</v>
      </c>
      <c r="I75" s="5">
        <f t="shared" si="4"/>
        <v>3</v>
      </c>
      <c r="J75" t="s">
        <v>25</v>
      </c>
      <c r="K75" t="s">
        <v>198</v>
      </c>
    </row>
    <row r="76" spans="1:11" x14ac:dyDescent="0.35">
      <c r="A76" t="s">
        <v>195</v>
      </c>
      <c r="B76" s="2">
        <v>201</v>
      </c>
      <c r="C76" t="s">
        <v>196</v>
      </c>
      <c r="D76" t="s">
        <v>23</v>
      </c>
      <c r="E76" s="1">
        <v>44026</v>
      </c>
      <c r="F76" s="2">
        <v>1</v>
      </c>
      <c r="G76" s="3" t="s">
        <v>212</v>
      </c>
      <c r="H76" s="4">
        <v>0.03</v>
      </c>
      <c r="I76" s="5">
        <f t="shared" si="4"/>
        <v>1.7999999999999998</v>
      </c>
      <c r="J76" t="s">
        <v>25</v>
      </c>
      <c r="K76" t="s">
        <v>198</v>
      </c>
    </row>
    <row r="77" spans="1:11" x14ac:dyDescent="0.35">
      <c r="A77" t="s">
        <v>195</v>
      </c>
      <c r="B77" s="2">
        <v>201</v>
      </c>
      <c r="C77" t="s">
        <v>196</v>
      </c>
      <c r="D77" t="s">
        <v>23</v>
      </c>
      <c r="E77" s="1">
        <v>44026</v>
      </c>
      <c r="F77" s="2">
        <v>1</v>
      </c>
      <c r="G77" s="3" t="s">
        <v>213</v>
      </c>
      <c r="H77" s="4">
        <v>0.08</v>
      </c>
      <c r="I77" s="5">
        <f t="shared" si="4"/>
        <v>4.8</v>
      </c>
      <c r="J77" t="s">
        <v>25</v>
      </c>
      <c r="K77" t="s">
        <v>198</v>
      </c>
    </row>
    <row r="78" spans="1:11" x14ac:dyDescent="0.35">
      <c r="A78" t="s">
        <v>195</v>
      </c>
      <c r="B78" s="2">
        <v>201</v>
      </c>
      <c r="C78" t="s">
        <v>196</v>
      </c>
      <c r="D78" t="s">
        <v>23</v>
      </c>
      <c r="E78" s="1">
        <v>44041</v>
      </c>
      <c r="F78" s="2">
        <v>1</v>
      </c>
      <c r="G78" s="3" t="s">
        <v>214</v>
      </c>
      <c r="H78" s="4">
        <v>0.08</v>
      </c>
      <c r="I78" s="5">
        <f t="shared" si="4"/>
        <v>4.8</v>
      </c>
      <c r="J78" t="s">
        <v>25</v>
      </c>
      <c r="K78" t="s">
        <v>198</v>
      </c>
    </row>
    <row r="79" spans="1:11" x14ac:dyDescent="0.35">
      <c r="A79" t="s">
        <v>195</v>
      </c>
      <c r="B79" s="2">
        <v>201</v>
      </c>
      <c r="C79" t="s">
        <v>196</v>
      </c>
      <c r="D79" t="s">
        <v>23</v>
      </c>
      <c r="E79" s="1">
        <v>44041</v>
      </c>
      <c r="F79" s="2">
        <v>1</v>
      </c>
      <c r="G79" s="3" t="s">
        <v>215</v>
      </c>
      <c r="H79" s="4">
        <v>7.0000000000000007E-2</v>
      </c>
      <c r="I79" s="5">
        <f t="shared" si="4"/>
        <v>4.2</v>
      </c>
      <c r="J79" t="s">
        <v>25</v>
      </c>
      <c r="K79" t="s">
        <v>198</v>
      </c>
    </row>
    <row r="80" spans="1:11" x14ac:dyDescent="0.35">
      <c r="A80" t="s">
        <v>195</v>
      </c>
      <c r="B80" s="2">
        <v>201</v>
      </c>
      <c r="C80" t="s">
        <v>196</v>
      </c>
      <c r="D80" t="s">
        <v>23</v>
      </c>
      <c r="E80" s="1">
        <v>44036</v>
      </c>
      <c r="F80" s="2">
        <v>1</v>
      </c>
      <c r="G80" s="3" t="s">
        <v>216</v>
      </c>
      <c r="H80" s="4">
        <v>0.52</v>
      </c>
      <c r="I80" s="5">
        <f t="shared" si="4"/>
        <v>31.200000000000003</v>
      </c>
      <c r="J80" t="s">
        <v>25</v>
      </c>
    </row>
    <row r="81" spans="1:11" x14ac:dyDescent="0.35">
      <c r="A81" t="s">
        <v>195</v>
      </c>
      <c r="B81" s="2">
        <v>201</v>
      </c>
      <c r="C81" t="s">
        <v>196</v>
      </c>
      <c r="D81" t="s">
        <v>23</v>
      </c>
      <c r="E81" s="1">
        <v>44024</v>
      </c>
      <c r="F81" s="2">
        <v>1</v>
      </c>
      <c r="G81" s="3" t="s">
        <v>217</v>
      </c>
      <c r="H81" s="4">
        <v>0.03</v>
      </c>
      <c r="I81" s="5">
        <f t="shared" si="4"/>
        <v>1.7999999999999998</v>
      </c>
      <c r="J81" t="s">
        <v>25</v>
      </c>
      <c r="K81" t="s">
        <v>198</v>
      </c>
    </row>
    <row r="82" spans="1:11" x14ac:dyDescent="0.35">
      <c r="A82" t="s">
        <v>195</v>
      </c>
      <c r="B82" s="2">
        <v>201</v>
      </c>
      <c r="C82" t="s">
        <v>196</v>
      </c>
      <c r="D82" t="s">
        <v>23</v>
      </c>
      <c r="E82" s="1">
        <v>44041</v>
      </c>
      <c r="F82" s="2">
        <v>1</v>
      </c>
      <c r="G82" s="3" t="s">
        <v>218</v>
      </c>
      <c r="H82" s="4">
        <v>7.0000000000000007E-2</v>
      </c>
      <c r="I82" s="5">
        <f t="shared" si="4"/>
        <v>4.2</v>
      </c>
      <c r="J82" t="s">
        <v>25</v>
      </c>
      <c r="K82" t="s">
        <v>198</v>
      </c>
    </row>
    <row r="83" spans="1:11" x14ac:dyDescent="0.35">
      <c r="A83" t="s">
        <v>195</v>
      </c>
      <c r="B83" s="2">
        <v>201</v>
      </c>
      <c r="C83" t="s">
        <v>196</v>
      </c>
      <c r="D83" t="s">
        <v>23</v>
      </c>
      <c r="E83" s="1">
        <v>44024</v>
      </c>
      <c r="F83" s="2">
        <v>1</v>
      </c>
      <c r="G83" s="3" t="s">
        <v>219</v>
      </c>
      <c r="H83" s="4">
        <v>0.03</v>
      </c>
      <c r="I83" s="5">
        <f t="shared" si="4"/>
        <v>1.7999999999999998</v>
      </c>
      <c r="J83" t="s">
        <v>25</v>
      </c>
      <c r="K83" t="s">
        <v>198</v>
      </c>
    </row>
    <row r="84" spans="1:11" x14ac:dyDescent="0.35">
      <c r="A84" t="s">
        <v>195</v>
      </c>
      <c r="B84" s="2">
        <v>201</v>
      </c>
      <c r="C84" t="s">
        <v>196</v>
      </c>
      <c r="D84" t="s">
        <v>23</v>
      </c>
      <c r="E84" s="1">
        <v>44024</v>
      </c>
      <c r="F84" s="2">
        <v>1</v>
      </c>
      <c r="G84" s="3" t="s">
        <v>220</v>
      </c>
      <c r="H84" s="4">
        <v>0.03</v>
      </c>
      <c r="I84" s="5">
        <f t="shared" si="4"/>
        <v>1.7999999999999998</v>
      </c>
      <c r="J84" t="s">
        <v>25</v>
      </c>
      <c r="K84" t="s">
        <v>198</v>
      </c>
    </row>
    <row r="85" spans="1:11" x14ac:dyDescent="0.35">
      <c r="A85" t="s">
        <v>195</v>
      </c>
      <c r="B85" s="2">
        <v>201</v>
      </c>
      <c r="C85" t="s">
        <v>196</v>
      </c>
      <c r="D85" t="s">
        <v>23</v>
      </c>
      <c r="E85" s="1">
        <v>44013</v>
      </c>
      <c r="F85" s="2">
        <v>1</v>
      </c>
      <c r="G85" s="3" t="s">
        <v>221</v>
      </c>
      <c r="H85" s="4">
        <v>0.05</v>
      </c>
      <c r="I85" s="5">
        <f t="shared" si="4"/>
        <v>3</v>
      </c>
      <c r="J85" t="s">
        <v>25</v>
      </c>
      <c r="K85" t="s">
        <v>198</v>
      </c>
    </row>
    <row r="86" spans="1:11" x14ac:dyDescent="0.35">
      <c r="A86" t="s">
        <v>195</v>
      </c>
      <c r="B86" s="2">
        <v>201</v>
      </c>
      <c r="C86" t="s">
        <v>196</v>
      </c>
      <c r="D86" t="s">
        <v>23</v>
      </c>
      <c r="E86" s="1">
        <v>44024</v>
      </c>
      <c r="F86" s="2">
        <v>1</v>
      </c>
      <c r="G86" s="3" t="s">
        <v>222</v>
      </c>
      <c r="H86" s="4">
        <v>0.03</v>
      </c>
      <c r="I86" s="5">
        <f t="shared" si="4"/>
        <v>1.7999999999999998</v>
      </c>
      <c r="J86" t="s">
        <v>25</v>
      </c>
      <c r="K86" t="s">
        <v>198</v>
      </c>
    </row>
    <row r="87" spans="1:11" x14ac:dyDescent="0.35">
      <c r="A87" t="s">
        <v>195</v>
      </c>
      <c r="B87" s="2">
        <v>201</v>
      </c>
      <c r="C87" t="s">
        <v>196</v>
      </c>
      <c r="D87" t="s">
        <v>23</v>
      </c>
      <c r="E87" s="1">
        <v>44017</v>
      </c>
      <c r="F87" s="2">
        <v>1</v>
      </c>
      <c r="G87" s="3" t="s">
        <v>223</v>
      </c>
      <c r="H87" s="4">
        <v>0.03</v>
      </c>
      <c r="I87" s="5">
        <f t="shared" si="4"/>
        <v>1.7999999999999998</v>
      </c>
      <c r="J87" t="s">
        <v>25</v>
      </c>
      <c r="K87" t="s">
        <v>224</v>
      </c>
    </row>
    <row r="88" spans="1:11" x14ac:dyDescent="0.35">
      <c r="A88" t="s">
        <v>195</v>
      </c>
      <c r="B88" s="2">
        <v>201</v>
      </c>
      <c r="C88" t="s">
        <v>196</v>
      </c>
      <c r="D88" t="s">
        <v>23</v>
      </c>
      <c r="E88" s="1">
        <v>44026</v>
      </c>
      <c r="F88" s="2">
        <v>1</v>
      </c>
      <c r="G88" s="3" t="s">
        <v>225</v>
      </c>
      <c r="H88" s="4">
        <v>0.03</v>
      </c>
      <c r="I88" s="5">
        <f t="shared" si="4"/>
        <v>1.7999999999999998</v>
      </c>
      <c r="J88" t="s">
        <v>25</v>
      </c>
      <c r="K88" t="s">
        <v>198</v>
      </c>
    </row>
    <row r="89" spans="1:11" x14ac:dyDescent="0.35">
      <c r="A89" t="s">
        <v>195</v>
      </c>
      <c r="B89" s="2">
        <v>201</v>
      </c>
      <c r="C89" t="s">
        <v>196</v>
      </c>
      <c r="D89" t="s">
        <v>23</v>
      </c>
      <c r="E89" s="1">
        <v>44026</v>
      </c>
      <c r="F89" s="2">
        <v>1</v>
      </c>
      <c r="G89" s="3" t="s">
        <v>226</v>
      </c>
      <c r="H89" s="4">
        <v>0.03</v>
      </c>
      <c r="I89" s="5">
        <f t="shared" si="4"/>
        <v>1.7999999999999998</v>
      </c>
      <c r="J89" t="s">
        <v>25</v>
      </c>
      <c r="K89" t="s">
        <v>198</v>
      </c>
    </row>
    <row r="90" spans="1:11" x14ac:dyDescent="0.35">
      <c r="A90" t="s">
        <v>195</v>
      </c>
      <c r="B90" s="2">
        <v>201</v>
      </c>
      <c r="C90" t="s">
        <v>196</v>
      </c>
      <c r="D90" t="s">
        <v>23</v>
      </c>
      <c r="E90" s="1">
        <v>44037</v>
      </c>
      <c r="F90" s="2">
        <v>1</v>
      </c>
      <c r="G90" s="3" t="s">
        <v>227</v>
      </c>
      <c r="H90" s="4">
        <v>0.08</v>
      </c>
      <c r="I90" s="5">
        <f t="shared" si="4"/>
        <v>4.8</v>
      </c>
      <c r="J90" t="s">
        <v>25</v>
      </c>
      <c r="K90" t="s">
        <v>209</v>
      </c>
    </row>
    <row r="91" spans="1:11" x14ac:dyDescent="0.35">
      <c r="A91" t="s">
        <v>195</v>
      </c>
      <c r="B91" s="2">
        <v>201</v>
      </c>
      <c r="C91" t="s">
        <v>196</v>
      </c>
      <c r="D91" t="s">
        <v>23</v>
      </c>
      <c r="E91" s="1">
        <v>44041</v>
      </c>
      <c r="F91" s="2">
        <v>1</v>
      </c>
      <c r="G91" s="3" t="s">
        <v>228</v>
      </c>
      <c r="H91" s="4">
        <v>0.18</v>
      </c>
      <c r="I91" s="5">
        <f t="shared" si="4"/>
        <v>10.799999999999999</v>
      </c>
      <c r="J91" t="s">
        <v>25</v>
      </c>
      <c r="K91" t="s">
        <v>198</v>
      </c>
    </row>
    <row r="92" spans="1:11" x14ac:dyDescent="0.35">
      <c r="A92" t="s">
        <v>195</v>
      </c>
      <c r="B92" s="2">
        <v>201</v>
      </c>
      <c r="C92" t="s">
        <v>196</v>
      </c>
      <c r="D92" t="s">
        <v>23</v>
      </c>
      <c r="E92" s="1">
        <v>44024</v>
      </c>
      <c r="F92" s="2">
        <v>1</v>
      </c>
      <c r="G92" s="3" t="s">
        <v>229</v>
      </c>
      <c r="H92" s="4">
        <v>7.0000000000000007E-2</v>
      </c>
      <c r="I92" s="5">
        <f t="shared" si="4"/>
        <v>4.2</v>
      </c>
      <c r="J92" t="s">
        <v>25</v>
      </c>
      <c r="K92" t="s">
        <v>198</v>
      </c>
    </row>
    <row r="93" spans="1:11" x14ac:dyDescent="0.35">
      <c r="A93" t="s">
        <v>195</v>
      </c>
      <c r="B93" s="2">
        <v>201</v>
      </c>
      <c r="C93" t="s">
        <v>196</v>
      </c>
      <c r="D93" t="s">
        <v>23</v>
      </c>
      <c r="E93" s="1">
        <v>44040</v>
      </c>
      <c r="F93" s="2">
        <v>1</v>
      </c>
      <c r="G93" s="3" t="s">
        <v>230</v>
      </c>
      <c r="H93" s="4">
        <v>7.0000000000000007E-2</v>
      </c>
      <c r="I93" s="5">
        <f t="shared" si="4"/>
        <v>4.2</v>
      </c>
      <c r="J93" t="s">
        <v>25</v>
      </c>
      <c r="K93" t="s">
        <v>231</v>
      </c>
    </row>
    <row r="94" spans="1:11" x14ac:dyDescent="0.35">
      <c r="A94" t="s">
        <v>195</v>
      </c>
      <c r="B94" s="2">
        <v>201</v>
      </c>
      <c r="C94" t="s">
        <v>196</v>
      </c>
      <c r="D94" t="s">
        <v>23</v>
      </c>
      <c r="E94" s="1">
        <v>44031</v>
      </c>
      <c r="F94" s="2">
        <v>1</v>
      </c>
      <c r="G94" s="3" t="s">
        <v>232</v>
      </c>
      <c r="H94" s="4">
        <v>0.03</v>
      </c>
      <c r="I94" s="5">
        <f t="shared" si="4"/>
        <v>1.7999999999999998</v>
      </c>
      <c r="J94" t="s">
        <v>25</v>
      </c>
      <c r="K94" t="s">
        <v>209</v>
      </c>
    </row>
    <row r="95" spans="1:11" x14ac:dyDescent="0.35">
      <c r="A95" t="s">
        <v>195</v>
      </c>
      <c r="B95" s="2">
        <v>201</v>
      </c>
      <c r="C95" t="s">
        <v>196</v>
      </c>
      <c r="D95" t="s">
        <v>23</v>
      </c>
      <c r="E95" s="1">
        <v>44013</v>
      </c>
      <c r="F95" s="2">
        <v>1</v>
      </c>
      <c r="G95" s="3" t="s">
        <v>233</v>
      </c>
      <c r="H95" s="4">
        <v>0.05</v>
      </c>
      <c r="I95" s="5">
        <f t="shared" si="4"/>
        <v>3</v>
      </c>
      <c r="J95" t="s">
        <v>25</v>
      </c>
      <c r="K95" t="s">
        <v>198</v>
      </c>
    </row>
    <row r="96" spans="1:11" x14ac:dyDescent="0.35">
      <c r="A96" t="s">
        <v>195</v>
      </c>
      <c r="B96" s="2">
        <v>201</v>
      </c>
      <c r="C96" t="s">
        <v>196</v>
      </c>
      <c r="D96" t="s">
        <v>23</v>
      </c>
      <c r="E96" s="1">
        <v>44037</v>
      </c>
      <c r="F96" s="2">
        <v>1</v>
      </c>
      <c r="G96" s="3" t="s">
        <v>234</v>
      </c>
      <c r="H96" s="4">
        <v>0.05</v>
      </c>
      <c r="I96" s="5">
        <f t="shared" si="4"/>
        <v>3</v>
      </c>
      <c r="J96" t="s">
        <v>25</v>
      </c>
      <c r="K96" t="s">
        <v>209</v>
      </c>
    </row>
    <row r="97" spans="1:11" x14ac:dyDescent="0.35">
      <c r="A97" t="s">
        <v>195</v>
      </c>
      <c r="B97" s="2">
        <v>201</v>
      </c>
      <c r="C97" t="s">
        <v>196</v>
      </c>
      <c r="D97" t="s">
        <v>23</v>
      </c>
      <c r="E97" s="1">
        <v>44029</v>
      </c>
      <c r="F97" s="2">
        <v>1</v>
      </c>
      <c r="G97" s="3" t="s">
        <v>235</v>
      </c>
      <c r="H97" s="4">
        <v>7.0000000000000007E-2</v>
      </c>
      <c r="I97" s="5">
        <f t="shared" si="4"/>
        <v>4.2</v>
      </c>
      <c r="J97" t="s">
        <v>25</v>
      </c>
      <c r="K97" t="s">
        <v>209</v>
      </c>
    </row>
    <row r="98" spans="1:11" x14ac:dyDescent="0.35">
      <c r="A98" t="s">
        <v>195</v>
      </c>
      <c r="B98" s="2">
        <v>201</v>
      </c>
      <c r="C98" t="s">
        <v>196</v>
      </c>
      <c r="D98" t="s">
        <v>23</v>
      </c>
      <c r="E98" s="1">
        <v>44041</v>
      </c>
      <c r="F98" s="2">
        <v>1</v>
      </c>
      <c r="G98" s="3" t="s">
        <v>236</v>
      </c>
      <c r="H98" s="4">
        <v>0.08</v>
      </c>
      <c r="I98" s="5">
        <f t="shared" si="4"/>
        <v>4.8</v>
      </c>
      <c r="J98" t="s">
        <v>25</v>
      </c>
      <c r="K98" t="s">
        <v>198</v>
      </c>
    </row>
    <row r="99" spans="1:11" x14ac:dyDescent="0.35">
      <c r="A99" t="s">
        <v>195</v>
      </c>
      <c r="B99" s="2">
        <v>201</v>
      </c>
      <c r="C99" t="s">
        <v>196</v>
      </c>
      <c r="D99" t="s">
        <v>23</v>
      </c>
      <c r="E99" s="1">
        <v>44020</v>
      </c>
      <c r="F99" s="2">
        <v>1</v>
      </c>
      <c r="G99" s="3" t="s">
        <v>237</v>
      </c>
      <c r="H99" s="4">
        <v>0.05</v>
      </c>
      <c r="I99" s="5">
        <f t="shared" si="4"/>
        <v>3</v>
      </c>
      <c r="J99" t="s">
        <v>25</v>
      </c>
      <c r="K99" t="s">
        <v>198</v>
      </c>
    </row>
    <row r="100" spans="1:11" x14ac:dyDescent="0.35">
      <c r="A100" t="s">
        <v>195</v>
      </c>
      <c r="B100" s="2">
        <v>201</v>
      </c>
      <c r="C100" t="s">
        <v>196</v>
      </c>
      <c r="D100" t="s">
        <v>23</v>
      </c>
      <c r="E100" s="1">
        <v>44032</v>
      </c>
      <c r="F100" s="2">
        <v>1</v>
      </c>
      <c r="G100" s="3" t="s">
        <v>238</v>
      </c>
      <c r="H100" s="4">
        <v>0.08</v>
      </c>
      <c r="I100" s="5">
        <f t="shared" si="4"/>
        <v>4.8</v>
      </c>
      <c r="J100" t="s">
        <v>25</v>
      </c>
      <c r="K100" t="s">
        <v>198</v>
      </c>
    </row>
    <row r="101" spans="1:11" x14ac:dyDescent="0.35">
      <c r="A101" t="s">
        <v>195</v>
      </c>
      <c r="B101" s="2">
        <v>201</v>
      </c>
      <c r="C101" t="s">
        <v>196</v>
      </c>
      <c r="D101" t="s">
        <v>23</v>
      </c>
      <c r="E101" s="1">
        <v>44037</v>
      </c>
      <c r="F101" s="2">
        <v>1</v>
      </c>
      <c r="G101" s="3" t="s">
        <v>239</v>
      </c>
      <c r="H101" s="4">
        <v>0.05</v>
      </c>
      <c r="I101" s="5">
        <f t="shared" si="4"/>
        <v>3</v>
      </c>
      <c r="J101" t="s">
        <v>25</v>
      </c>
      <c r="K101" t="s">
        <v>209</v>
      </c>
    </row>
    <row r="102" spans="1:11" x14ac:dyDescent="0.35">
      <c r="A102" t="s">
        <v>195</v>
      </c>
      <c r="B102" s="2">
        <v>201</v>
      </c>
      <c r="C102" t="s">
        <v>196</v>
      </c>
      <c r="D102" t="s">
        <v>23</v>
      </c>
      <c r="E102" s="1">
        <v>44040</v>
      </c>
      <c r="F102" s="2">
        <v>1</v>
      </c>
      <c r="G102" s="3" t="s">
        <v>240</v>
      </c>
      <c r="H102" s="4">
        <v>0.1</v>
      </c>
      <c r="I102" s="5">
        <f t="shared" si="4"/>
        <v>6</v>
      </c>
      <c r="J102" t="s">
        <v>25</v>
      </c>
      <c r="K102" t="s">
        <v>198</v>
      </c>
    </row>
    <row r="103" spans="1:11" x14ac:dyDescent="0.35">
      <c r="A103" t="s">
        <v>195</v>
      </c>
      <c r="B103" s="2">
        <v>201</v>
      </c>
      <c r="C103" t="s">
        <v>196</v>
      </c>
      <c r="D103" t="s">
        <v>23</v>
      </c>
      <c r="E103" s="1">
        <v>44035</v>
      </c>
      <c r="F103" s="2">
        <v>1</v>
      </c>
      <c r="G103" s="3" t="s">
        <v>241</v>
      </c>
      <c r="H103" s="4">
        <v>0.05</v>
      </c>
      <c r="I103" s="5">
        <f t="shared" si="4"/>
        <v>3</v>
      </c>
      <c r="J103" t="s">
        <v>25</v>
      </c>
      <c r="K103" t="s">
        <v>209</v>
      </c>
    </row>
    <row r="104" spans="1:11" x14ac:dyDescent="0.35">
      <c r="A104" t="s">
        <v>195</v>
      </c>
      <c r="B104" s="2">
        <v>201</v>
      </c>
      <c r="C104" t="s">
        <v>196</v>
      </c>
      <c r="D104" t="s">
        <v>23</v>
      </c>
      <c r="E104" s="1">
        <v>44041</v>
      </c>
      <c r="F104" s="2">
        <v>1</v>
      </c>
      <c r="G104" s="3" t="s">
        <v>242</v>
      </c>
      <c r="H104" s="4">
        <v>0.03</v>
      </c>
      <c r="I104" s="5">
        <f t="shared" si="4"/>
        <v>1.7999999999999998</v>
      </c>
      <c r="J104" t="s">
        <v>25</v>
      </c>
      <c r="K104" t="s">
        <v>198</v>
      </c>
    </row>
    <row r="105" spans="1:11" x14ac:dyDescent="0.35">
      <c r="A105" t="s">
        <v>195</v>
      </c>
      <c r="B105" s="2">
        <v>201</v>
      </c>
      <c r="C105" t="s">
        <v>196</v>
      </c>
      <c r="D105" t="s">
        <v>23</v>
      </c>
      <c r="E105" s="1">
        <v>44040</v>
      </c>
      <c r="F105" s="2">
        <v>1</v>
      </c>
      <c r="G105" s="3" t="s">
        <v>243</v>
      </c>
      <c r="H105" s="4">
        <v>0.08</v>
      </c>
      <c r="I105" s="5">
        <f t="shared" si="4"/>
        <v>4.8</v>
      </c>
      <c r="J105" t="s">
        <v>25</v>
      </c>
      <c r="K105" t="s">
        <v>198</v>
      </c>
    </row>
    <row r="106" spans="1:11" x14ac:dyDescent="0.35">
      <c r="A106" t="s">
        <v>195</v>
      </c>
      <c r="B106" s="2">
        <v>201</v>
      </c>
      <c r="C106" t="s">
        <v>196</v>
      </c>
      <c r="D106" t="s">
        <v>23</v>
      </c>
      <c r="E106" s="1">
        <v>44041</v>
      </c>
      <c r="F106" s="2">
        <v>1</v>
      </c>
      <c r="G106" s="3" t="s">
        <v>244</v>
      </c>
      <c r="H106" s="4">
        <v>0.08</v>
      </c>
      <c r="I106" s="5">
        <f t="shared" si="4"/>
        <v>4.8</v>
      </c>
      <c r="J106" t="s">
        <v>25</v>
      </c>
      <c r="K106" t="s">
        <v>198</v>
      </c>
    </row>
    <row r="107" spans="1:11" x14ac:dyDescent="0.35">
      <c r="A107" t="s">
        <v>195</v>
      </c>
      <c r="B107" s="2">
        <v>201</v>
      </c>
      <c r="C107" t="s">
        <v>196</v>
      </c>
      <c r="D107" t="s">
        <v>23</v>
      </c>
      <c r="E107" s="1">
        <v>44026</v>
      </c>
      <c r="F107" s="2">
        <v>1</v>
      </c>
      <c r="G107" s="3" t="s">
        <v>245</v>
      </c>
      <c r="H107" s="4">
        <v>7.0000000000000007E-2</v>
      </c>
      <c r="I107" s="5">
        <f t="shared" si="4"/>
        <v>4.2</v>
      </c>
      <c r="J107" t="s">
        <v>25</v>
      </c>
      <c r="K107" t="s">
        <v>198</v>
      </c>
    </row>
    <row r="108" spans="1:11" x14ac:dyDescent="0.35">
      <c r="A108" t="s">
        <v>195</v>
      </c>
      <c r="B108" s="2">
        <v>201</v>
      </c>
      <c r="C108" t="s">
        <v>196</v>
      </c>
      <c r="D108" t="s">
        <v>23</v>
      </c>
      <c r="E108" s="1">
        <v>44035</v>
      </c>
      <c r="F108" s="2">
        <v>1</v>
      </c>
      <c r="G108" s="3" t="s">
        <v>246</v>
      </c>
      <c r="H108" s="4">
        <v>7.0000000000000007E-2</v>
      </c>
      <c r="I108" s="5">
        <f t="shared" si="4"/>
        <v>4.2</v>
      </c>
      <c r="J108" t="s">
        <v>25</v>
      </c>
      <c r="K108" t="s">
        <v>209</v>
      </c>
    </row>
    <row r="109" spans="1:11" x14ac:dyDescent="0.35">
      <c r="A109" t="s">
        <v>195</v>
      </c>
      <c r="B109" s="2">
        <v>201</v>
      </c>
      <c r="C109" t="s">
        <v>196</v>
      </c>
      <c r="D109" t="s">
        <v>23</v>
      </c>
      <c r="E109" s="1">
        <v>44013</v>
      </c>
      <c r="F109" s="2">
        <v>1</v>
      </c>
      <c r="G109" s="3" t="s">
        <v>247</v>
      </c>
      <c r="H109" s="4">
        <v>0.05</v>
      </c>
      <c r="I109" s="5">
        <f t="shared" si="4"/>
        <v>3</v>
      </c>
      <c r="J109" t="s">
        <v>25</v>
      </c>
      <c r="K109" t="s">
        <v>198</v>
      </c>
    </row>
    <row r="110" spans="1:11" x14ac:dyDescent="0.35">
      <c r="A110" t="s">
        <v>195</v>
      </c>
      <c r="B110" s="2">
        <v>201</v>
      </c>
      <c r="C110" t="s">
        <v>196</v>
      </c>
      <c r="D110" t="s">
        <v>23</v>
      </c>
      <c r="E110" s="1">
        <v>44020</v>
      </c>
      <c r="F110" s="2">
        <v>1</v>
      </c>
      <c r="G110" s="3" t="s">
        <v>248</v>
      </c>
      <c r="H110" s="4">
        <v>0.03</v>
      </c>
      <c r="I110" s="5">
        <f t="shared" si="4"/>
        <v>1.7999999999999998</v>
      </c>
      <c r="J110" t="s">
        <v>25</v>
      </c>
      <c r="K110" t="s">
        <v>198</v>
      </c>
    </row>
    <row r="111" spans="1:11" x14ac:dyDescent="0.35">
      <c r="A111" t="s">
        <v>195</v>
      </c>
      <c r="B111" s="2">
        <v>201</v>
      </c>
      <c r="C111" t="s">
        <v>196</v>
      </c>
      <c r="D111" t="s">
        <v>23</v>
      </c>
      <c r="E111" s="1">
        <v>44041</v>
      </c>
      <c r="F111" s="2">
        <v>1</v>
      </c>
      <c r="G111" s="3" t="s">
        <v>249</v>
      </c>
      <c r="H111" s="4">
        <v>7.0000000000000007E-2</v>
      </c>
      <c r="I111" s="5">
        <f t="shared" si="4"/>
        <v>4.2</v>
      </c>
      <c r="J111" t="s">
        <v>25</v>
      </c>
      <c r="K111" t="s">
        <v>198</v>
      </c>
    </row>
    <row r="112" spans="1:11" x14ac:dyDescent="0.35">
      <c r="A112" t="s">
        <v>195</v>
      </c>
      <c r="B112" s="2">
        <v>201</v>
      </c>
      <c r="C112" t="s">
        <v>196</v>
      </c>
      <c r="D112" t="s">
        <v>23</v>
      </c>
      <c r="E112" s="1">
        <v>44035</v>
      </c>
      <c r="F112" s="2">
        <v>1</v>
      </c>
      <c r="G112" s="3" t="s">
        <v>250</v>
      </c>
      <c r="H112" s="4">
        <v>0.05</v>
      </c>
      <c r="I112" s="5">
        <f t="shared" si="4"/>
        <v>3</v>
      </c>
      <c r="J112" t="s">
        <v>25</v>
      </c>
      <c r="K112" t="s">
        <v>209</v>
      </c>
    </row>
    <row r="113" spans="1:11" x14ac:dyDescent="0.35">
      <c r="A113" t="s">
        <v>195</v>
      </c>
      <c r="B113" s="2">
        <v>201</v>
      </c>
      <c r="C113" t="s">
        <v>196</v>
      </c>
      <c r="D113" t="s">
        <v>23</v>
      </c>
      <c r="E113" s="1">
        <v>44035</v>
      </c>
      <c r="F113" s="2">
        <v>1</v>
      </c>
      <c r="G113" s="3" t="s">
        <v>251</v>
      </c>
      <c r="H113" s="4">
        <v>0.03</v>
      </c>
      <c r="I113" s="5">
        <f t="shared" si="4"/>
        <v>1.7999999999999998</v>
      </c>
      <c r="J113" t="s">
        <v>25</v>
      </c>
      <c r="K113" t="s">
        <v>209</v>
      </c>
    </row>
    <row r="114" spans="1:11" x14ac:dyDescent="0.35">
      <c r="A114" t="s">
        <v>195</v>
      </c>
      <c r="B114" s="2">
        <v>201</v>
      </c>
      <c r="C114" t="s">
        <v>196</v>
      </c>
      <c r="D114" t="s">
        <v>23</v>
      </c>
      <c r="E114" s="1">
        <v>44024</v>
      </c>
      <c r="F114" s="2">
        <v>1</v>
      </c>
      <c r="G114" s="3" t="s">
        <v>252</v>
      </c>
      <c r="H114" s="4">
        <v>7.0000000000000007E-2</v>
      </c>
      <c r="I114" s="5">
        <f t="shared" si="4"/>
        <v>4.2</v>
      </c>
      <c r="J114" t="s">
        <v>25</v>
      </c>
      <c r="K114" t="s">
        <v>198</v>
      </c>
    </row>
    <row r="115" spans="1:11" x14ac:dyDescent="0.35">
      <c r="A115" t="s">
        <v>195</v>
      </c>
      <c r="B115" s="2">
        <v>201</v>
      </c>
      <c r="C115" t="s">
        <v>196</v>
      </c>
      <c r="D115" t="s">
        <v>23</v>
      </c>
      <c r="E115" s="1">
        <v>44013</v>
      </c>
      <c r="F115" s="2">
        <v>1</v>
      </c>
      <c r="G115" s="3" t="s">
        <v>253</v>
      </c>
      <c r="H115" s="4">
        <v>0.08</v>
      </c>
      <c r="I115" s="5">
        <f t="shared" si="4"/>
        <v>4.8</v>
      </c>
      <c r="J115" t="s">
        <v>25</v>
      </c>
      <c r="K115" t="s">
        <v>198</v>
      </c>
    </row>
    <row r="116" spans="1:11" x14ac:dyDescent="0.35">
      <c r="A116" t="s">
        <v>195</v>
      </c>
      <c r="B116" s="2">
        <v>201</v>
      </c>
      <c r="C116" t="s">
        <v>196</v>
      </c>
      <c r="D116" t="s">
        <v>23</v>
      </c>
      <c r="E116" s="1">
        <v>44037</v>
      </c>
      <c r="F116" s="2">
        <v>1</v>
      </c>
      <c r="G116" s="3" t="s">
        <v>254</v>
      </c>
      <c r="H116" s="4">
        <v>0.05</v>
      </c>
      <c r="I116" s="5">
        <f t="shared" si="4"/>
        <v>3</v>
      </c>
      <c r="J116" t="s">
        <v>25</v>
      </c>
      <c r="K116" t="s">
        <v>209</v>
      </c>
    </row>
    <row r="117" spans="1:11" x14ac:dyDescent="0.35">
      <c r="A117" t="s">
        <v>195</v>
      </c>
      <c r="B117" s="2">
        <v>201</v>
      </c>
      <c r="C117" t="s">
        <v>196</v>
      </c>
      <c r="D117" t="s">
        <v>23</v>
      </c>
      <c r="E117" s="1">
        <v>44037</v>
      </c>
      <c r="F117" s="2">
        <v>1</v>
      </c>
      <c r="G117" s="3" t="s">
        <v>255</v>
      </c>
      <c r="H117" s="4">
        <v>0.03</v>
      </c>
      <c r="I117" s="5">
        <f t="shared" si="4"/>
        <v>1.7999999999999998</v>
      </c>
      <c r="J117" t="s">
        <v>25</v>
      </c>
      <c r="K117" t="s">
        <v>209</v>
      </c>
    </row>
    <row r="118" spans="1:11" x14ac:dyDescent="0.35">
      <c r="A118" t="s">
        <v>195</v>
      </c>
      <c r="B118" s="2">
        <v>201</v>
      </c>
      <c r="C118" t="s">
        <v>196</v>
      </c>
      <c r="D118" t="s">
        <v>23</v>
      </c>
      <c r="E118" s="1">
        <v>44024</v>
      </c>
      <c r="F118" s="2">
        <v>1</v>
      </c>
      <c r="G118" s="3" t="s">
        <v>256</v>
      </c>
      <c r="H118" s="4">
        <v>0.05</v>
      </c>
      <c r="I118" s="5">
        <f t="shared" si="4"/>
        <v>3</v>
      </c>
      <c r="J118" t="s">
        <v>25</v>
      </c>
      <c r="K118" t="s">
        <v>198</v>
      </c>
    </row>
    <row r="119" spans="1:11" x14ac:dyDescent="0.35">
      <c r="A119" t="s">
        <v>195</v>
      </c>
      <c r="B119" s="2">
        <v>201</v>
      </c>
      <c r="C119" t="s">
        <v>196</v>
      </c>
      <c r="D119" t="s">
        <v>23</v>
      </c>
      <c r="E119" s="1">
        <v>44026</v>
      </c>
      <c r="F119" s="2">
        <v>1</v>
      </c>
      <c r="G119" s="3" t="s">
        <v>257</v>
      </c>
      <c r="H119" s="4">
        <v>0.05</v>
      </c>
      <c r="I119" s="5">
        <f t="shared" si="4"/>
        <v>3</v>
      </c>
      <c r="J119" t="s">
        <v>25</v>
      </c>
      <c r="K119" t="s">
        <v>198</v>
      </c>
    </row>
    <row r="120" spans="1:11" x14ac:dyDescent="0.35">
      <c r="A120" t="s">
        <v>195</v>
      </c>
      <c r="B120" s="2">
        <v>201</v>
      </c>
      <c r="C120" t="s">
        <v>196</v>
      </c>
      <c r="D120" t="s">
        <v>23</v>
      </c>
      <c r="E120" s="1">
        <v>44037</v>
      </c>
      <c r="F120" s="2">
        <v>1</v>
      </c>
      <c r="G120" s="3" t="s">
        <v>258</v>
      </c>
      <c r="H120" s="4">
        <v>0.08</v>
      </c>
      <c r="I120" s="5">
        <f t="shared" si="4"/>
        <v>4.8</v>
      </c>
      <c r="J120" t="s">
        <v>25</v>
      </c>
      <c r="K120" t="s">
        <v>209</v>
      </c>
    </row>
    <row r="121" spans="1:11" x14ac:dyDescent="0.35">
      <c r="A121" t="s">
        <v>195</v>
      </c>
      <c r="B121" s="2">
        <v>201</v>
      </c>
      <c r="C121" t="s">
        <v>196</v>
      </c>
      <c r="D121" t="s">
        <v>23</v>
      </c>
      <c r="E121" s="1">
        <v>44037</v>
      </c>
      <c r="F121" s="2">
        <v>1</v>
      </c>
      <c r="G121" s="3" t="s">
        <v>259</v>
      </c>
      <c r="H121" s="4">
        <v>7.0000000000000007E-2</v>
      </c>
      <c r="I121" s="5">
        <f t="shared" si="4"/>
        <v>4.2</v>
      </c>
      <c r="J121" t="s">
        <v>25</v>
      </c>
      <c r="K121" t="s">
        <v>209</v>
      </c>
    </row>
    <row r="122" spans="1:11" x14ac:dyDescent="0.35">
      <c r="A122" t="s">
        <v>195</v>
      </c>
      <c r="B122" s="2">
        <v>201</v>
      </c>
      <c r="C122" t="s">
        <v>196</v>
      </c>
      <c r="D122" t="s">
        <v>23</v>
      </c>
      <c r="E122" s="1">
        <v>44037</v>
      </c>
      <c r="F122" s="2">
        <v>1</v>
      </c>
      <c r="G122" s="3" t="s">
        <v>260</v>
      </c>
      <c r="H122" s="4">
        <v>0.13</v>
      </c>
      <c r="I122" s="5">
        <f t="shared" si="4"/>
        <v>7.8000000000000007</v>
      </c>
      <c r="J122" t="s">
        <v>25</v>
      </c>
      <c r="K122" t="s">
        <v>209</v>
      </c>
    </row>
    <row r="123" spans="1:11" x14ac:dyDescent="0.35">
      <c r="A123" t="s">
        <v>195</v>
      </c>
      <c r="B123" s="2">
        <v>201</v>
      </c>
      <c r="C123" t="s">
        <v>196</v>
      </c>
      <c r="D123" t="s">
        <v>23</v>
      </c>
      <c r="E123" s="1">
        <v>44037</v>
      </c>
      <c r="F123" s="2">
        <v>1</v>
      </c>
      <c r="G123" s="3" t="s">
        <v>261</v>
      </c>
      <c r="H123" s="4">
        <v>0.08</v>
      </c>
      <c r="I123" s="5">
        <f t="shared" si="4"/>
        <v>4.8</v>
      </c>
      <c r="J123" t="s">
        <v>25</v>
      </c>
      <c r="K123" t="s">
        <v>209</v>
      </c>
    </row>
    <row r="124" spans="1:11" x14ac:dyDescent="0.35">
      <c r="A124" t="s">
        <v>195</v>
      </c>
      <c r="B124" s="2">
        <v>201</v>
      </c>
      <c r="C124" t="s">
        <v>196</v>
      </c>
      <c r="D124" t="s">
        <v>23</v>
      </c>
      <c r="E124" s="1">
        <v>44037</v>
      </c>
      <c r="F124" s="2">
        <v>1</v>
      </c>
      <c r="G124" s="3" t="s">
        <v>262</v>
      </c>
      <c r="H124" s="4">
        <v>0.05</v>
      </c>
      <c r="I124" s="5">
        <f t="shared" si="4"/>
        <v>3</v>
      </c>
      <c r="J124" t="s">
        <v>25</v>
      </c>
      <c r="K124" t="s">
        <v>209</v>
      </c>
    </row>
    <row r="125" spans="1:11" x14ac:dyDescent="0.35">
      <c r="A125" t="s">
        <v>195</v>
      </c>
      <c r="B125" s="2">
        <v>201</v>
      </c>
      <c r="C125" t="s">
        <v>196</v>
      </c>
      <c r="D125" t="s">
        <v>23</v>
      </c>
      <c r="E125" s="1">
        <v>44037</v>
      </c>
      <c r="F125" s="2">
        <v>1</v>
      </c>
      <c r="G125" s="3" t="s">
        <v>263</v>
      </c>
      <c r="H125" s="4">
        <v>0.08</v>
      </c>
      <c r="I125" s="5">
        <f t="shared" si="4"/>
        <v>4.8</v>
      </c>
      <c r="J125" t="s">
        <v>25</v>
      </c>
      <c r="K125" t="s">
        <v>209</v>
      </c>
    </row>
    <row r="126" spans="1:11" x14ac:dyDescent="0.35">
      <c r="A126" t="s">
        <v>195</v>
      </c>
      <c r="B126" s="2">
        <v>201</v>
      </c>
      <c r="C126" t="s">
        <v>196</v>
      </c>
      <c r="D126" t="s">
        <v>23</v>
      </c>
      <c r="E126" s="1">
        <v>44026</v>
      </c>
      <c r="F126" s="2">
        <v>1</v>
      </c>
      <c r="G126" s="3" t="s">
        <v>264</v>
      </c>
      <c r="H126" s="4">
        <v>0.05</v>
      </c>
      <c r="I126" s="5">
        <f t="shared" si="4"/>
        <v>3</v>
      </c>
      <c r="J126" t="s">
        <v>25</v>
      </c>
      <c r="K126" t="s">
        <v>198</v>
      </c>
    </row>
    <row r="127" spans="1:11" x14ac:dyDescent="0.35">
      <c r="A127" t="s">
        <v>195</v>
      </c>
      <c r="B127" s="2">
        <v>201</v>
      </c>
      <c r="C127" t="s">
        <v>196</v>
      </c>
      <c r="D127" t="s">
        <v>23</v>
      </c>
      <c r="E127" s="1">
        <v>44026</v>
      </c>
      <c r="F127" s="2">
        <v>1</v>
      </c>
      <c r="G127" s="3" t="s">
        <v>265</v>
      </c>
      <c r="H127" s="4">
        <v>0.03</v>
      </c>
      <c r="I127" s="5">
        <f t="shared" si="4"/>
        <v>1.7999999999999998</v>
      </c>
      <c r="J127" t="s">
        <v>25</v>
      </c>
      <c r="K127" t="s">
        <v>198</v>
      </c>
    </row>
    <row r="128" spans="1:11" x14ac:dyDescent="0.35">
      <c r="A128" t="s">
        <v>195</v>
      </c>
      <c r="B128" s="2">
        <v>201</v>
      </c>
      <c r="C128" t="s">
        <v>196</v>
      </c>
      <c r="D128" t="s">
        <v>23</v>
      </c>
      <c r="E128" s="1">
        <v>44013</v>
      </c>
      <c r="F128" s="2">
        <v>1</v>
      </c>
      <c r="G128" s="3" t="s">
        <v>266</v>
      </c>
      <c r="H128" s="4">
        <v>7.0000000000000007E-2</v>
      </c>
      <c r="I128" s="5">
        <f t="shared" si="4"/>
        <v>4.2</v>
      </c>
      <c r="J128" t="s">
        <v>25</v>
      </c>
      <c r="K128" t="s">
        <v>198</v>
      </c>
    </row>
    <row r="129" spans="1:11" x14ac:dyDescent="0.35">
      <c r="A129" t="s">
        <v>195</v>
      </c>
      <c r="B129" s="2">
        <v>201</v>
      </c>
      <c r="C129" t="s">
        <v>196</v>
      </c>
      <c r="D129" t="s">
        <v>23</v>
      </c>
      <c r="E129" s="1">
        <v>44024</v>
      </c>
      <c r="F129" s="2">
        <v>1</v>
      </c>
      <c r="G129" s="3" t="s">
        <v>268</v>
      </c>
      <c r="H129" s="4">
        <v>0.05</v>
      </c>
      <c r="I129" s="5">
        <f t="shared" si="4"/>
        <v>3</v>
      </c>
      <c r="J129" t="s">
        <v>25</v>
      </c>
      <c r="K129" t="s">
        <v>198</v>
      </c>
    </row>
    <row r="130" spans="1:11" x14ac:dyDescent="0.35">
      <c r="A130" t="s">
        <v>195</v>
      </c>
      <c r="B130" s="2">
        <v>201</v>
      </c>
      <c r="C130" t="s">
        <v>196</v>
      </c>
      <c r="D130" t="s">
        <v>23</v>
      </c>
      <c r="E130" s="1">
        <v>44020</v>
      </c>
      <c r="F130" s="2">
        <v>1</v>
      </c>
      <c r="G130" s="3" t="s">
        <v>270</v>
      </c>
      <c r="H130" s="4">
        <v>0.05</v>
      </c>
      <c r="I130" s="5">
        <f t="shared" si="4"/>
        <v>3</v>
      </c>
      <c r="J130" t="s">
        <v>25</v>
      </c>
      <c r="K130" t="s">
        <v>198</v>
      </c>
    </row>
    <row r="131" spans="1:11" x14ac:dyDescent="0.35">
      <c r="A131" t="s">
        <v>195</v>
      </c>
      <c r="B131" s="2">
        <v>201</v>
      </c>
      <c r="C131" t="s">
        <v>196</v>
      </c>
      <c r="D131" t="s">
        <v>23</v>
      </c>
      <c r="E131" s="1">
        <v>44026</v>
      </c>
      <c r="F131" s="2">
        <v>1</v>
      </c>
      <c r="G131" s="3" t="s">
        <v>271</v>
      </c>
      <c r="H131" s="4">
        <v>0.25</v>
      </c>
      <c r="I131" s="5">
        <f t="shared" si="4"/>
        <v>15</v>
      </c>
      <c r="J131" t="s">
        <v>58</v>
      </c>
      <c r="K131" t="s">
        <v>272</v>
      </c>
    </row>
    <row r="132" spans="1:11" x14ac:dyDescent="0.35">
      <c r="A132" t="s">
        <v>195</v>
      </c>
      <c r="B132" s="2">
        <v>201</v>
      </c>
      <c r="C132" t="s">
        <v>196</v>
      </c>
      <c r="D132" t="s">
        <v>23</v>
      </c>
      <c r="E132" s="1">
        <v>44032</v>
      </c>
      <c r="F132" s="2">
        <v>1</v>
      </c>
      <c r="G132" s="3" t="s">
        <v>273</v>
      </c>
      <c r="H132" s="4">
        <v>7.0000000000000007E-2</v>
      </c>
      <c r="I132" s="5">
        <f t="shared" si="4"/>
        <v>4.2</v>
      </c>
      <c r="J132" t="s">
        <v>25</v>
      </c>
      <c r="K132" t="s">
        <v>198</v>
      </c>
    </row>
    <row r="133" spans="1:11" x14ac:dyDescent="0.35">
      <c r="A133" t="s">
        <v>195</v>
      </c>
      <c r="B133" s="2">
        <v>201</v>
      </c>
      <c r="C133" t="s">
        <v>196</v>
      </c>
      <c r="D133" t="s">
        <v>23</v>
      </c>
      <c r="E133" s="1">
        <v>44032</v>
      </c>
      <c r="F133" s="2">
        <v>1</v>
      </c>
      <c r="G133" s="3" t="s">
        <v>274</v>
      </c>
      <c r="H133" s="4">
        <v>0.05</v>
      </c>
      <c r="I133" s="5">
        <f t="shared" ref="I133:I190" si="5">+H133*60</f>
        <v>3</v>
      </c>
      <c r="J133" t="s">
        <v>25</v>
      </c>
      <c r="K133" t="s">
        <v>198</v>
      </c>
    </row>
    <row r="134" spans="1:11" x14ac:dyDescent="0.35">
      <c r="A134" t="s">
        <v>195</v>
      </c>
      <c r="B134" s="2">
        <v>201</v>
      </c>
      <c r="C134" t="s">
        <v>196</v>
      </c>
      <c r="D134" t="s">
        <v>23</v>
      </c>
      <c r="E134" s="1">
        <v>44030</v>
      </c>
      <c r="F134" s="2">
        <v>1</v>
      </c>
      <c r="G134" s="3" t="s">
        <v>275</v>
      </c>
      <c r="H134" s="4">
        <v>0.05</v>
      </c>
      <c r="I134" s="5">
        <f t="shared" si="5"/>
        <v>3</v>
      </c>
      <c r="J134" t="s">
        <v>25</v>
      </c>
      <c r="K134" t="s">
        <v>209</v>
      </c>
    </row>
    <row r="135" spans="1:11" x14ac:dyDescent="0.35">
      <c r="A135" t="s">
        <v>195</v>
      </c>
      <c r="B135" s="2">
        <v>201</v>
      </c>
      <c r="C135" t="s">
        <v>196</v>
      </c>
      <c r="D135" t="s">
        <v>23</v>
      </c>
      <c r="E135" s="1">
        <v>44033</v>
      </c>
      <c r="F135" s="2">
        <v>1</v>
      </c>
      <c r="G135" s="3" t="s">
        <v>276</v>
      </c>
      <c r="H135" s="4">
        <v>0.08</v>
      </c>
      <c r="I135" s="5">
        <f t="shared" si="5"/>
        <v>4.8</v>
      </c>
      <c r="J135" t="s">
        <v>25</v>
      </c>
      <c r="K135" t="s">
        <v>209</v>
      </c>
    </row>
    <row r="136" spans="1:11" x14ac:dyDescent="0.35">
      <c r="A136" t="s">
        <v>195</v>
      </c>
      <c r="B136" s="2">
        <v>201</v>
      </c>
      <c r="C136" t="s">
        <v>196</v>
      </c>
      <c r="D136" t="s">
        <v>23</v>
      </c>
      <c r="E136" s="1">
        <v>44026</v>
      </c>
      <c r="F136" s="2">
        <v>1</v>
      </c>
      <c r="G136" s="3" t="s">
        <v>277</v>
      </c>
      <c r="H136" s="4">
        <v>0.32</v>
      </c>
      <c r="I136" s="5">
        <f t="shared" si="5"/>
        <v>19.2</v>
      </c>
      <c r="J136" t="s">
        <v>58</v>
      </c>
      <c r="K136" t="s">
        <v>278</v>
      </c>
    </row>
    <row r="137" spans="1:11" x14ac:dyDescent="0.35">
      <c r="A137" t="s">
        <v>195</v>
      </c>
      <c r="B137" s="2">
        <v>201</v>
      </c>
      <c r="C137" t="s">
        <v>196</v>
      </c>
      <c r="D137" t="s">
        <v>23</v>
      </c>
      <c r="E137" s="1">
        <v>44038</v>
      </c>
      <c r="F137" s="2">
        <v>1</v>
      </c>
      <c r="G137" s="3" t="s">
        <v>279</v>
      </c>
      <c r="H137" s="4">
        <v>0.08</v>
      </c>
      <c r="I137" s="5">
        <f t="shared" si="5"/>
        <v>4.8</v>
      </c>
      <c r="J137" t="s">
        <v>25</v>
      </c>
      <c r="K137" t="s">
        <v>209</v>
      </c>
    </row>
    <row r="138" spans="1:11" x14ac:dyDescent="0.35">
      <c r="A138" t="s">
        <v>195</v>
      </c>
      <c r="B138" s="2">
        <v>201</v>
      </c>
      <c r="C138" t="s">
        <v>196</v>
      </c>
      <c r="D138" t="s">
        <v>23</v>
      </c>
      <c r="E138" s="1">
        <v>44020</v>
      </c>
      <c r="F138" s="2">
        <v>1</v>
      </c>
      <c r="G138" s="3" t="s">
        <v>280</v>
      </c>
      <c r="H138" s="4">
        <v>0.08</v>
      </c>
      <c r="I138" s="5">
        <f t="shared" si="5"/>
        <v>4.8</v>
      </c>
      <c r="J138" t="s">
        <v>25</v>
      </c>
      <c r="K138" t="s">
        <v>198</v>
      </c>
    </row>
    <row r="139" spans="1:11" x14ac:dyDescent="0.35">
      <c r="A139" t="s">
        <v>195</v>
      </c>
      <c r="B139" s="2">
        <v>201</v>
      </c>
      <c r="C139" t="s">
        <v>196</v>
      </c>
      <c r="D139" t="s">
        <v>23</v>
      </c>
      <c r="E139" s="1">
        <v>44038</v>
      </c>
      <c r="F139" s="2">
        <v>1</v>
      </c>
      <c r="G139" s="3" t="s">
        <v>281</v>
      </c>
      <c r="H139" s="4">
        <v>0.08</v>
      </c>
      <c r="I139" s="5">
        <f t="shared" si="5"/>
        <v>4.8</v>
      </c>
      <c r="J139" t="s">
        <v>25</v>
      </c>
      <c r="K139" t="s">
        <v>209</v>
      </c>
    </row>
    <row r="140" spans="1:11" x14ac:dyDescent="0.35">
      <c r="A140" t="s">
        <v>195</v>
      </c>
      <c r="B140" s="2">
        <v>201</v>
      </c>
      <c r="C140" t="s">
        <v>196</v>
      </c>
      <c r="D140" t="s">
        <v>23</v>
      </c>
      <c r="E140" s="1">
        <v>44039</v>
      </c>
      <c r="F140" s="2">
        <v>1</v>
      </c>
      <c r="G140" s="3" t="s">
        <v>282</v>
      </c>
      <c r="H140" s="4">
        <v>0.05</v>
      </c>
      <c r="I140" s="5">
        <f t="shared" si="5"/>
        <v>3</v>
      </c>
      <c r="J140" t="s">
        <v>25</v>
      </c>
      <c r="K140" t="s">
        <v>209</v>
      </c>
    </row>
    <row r="141" spans="1:11" x14ac:dyDescent="0.35">
      <c r="A141" t="s">
        <v>195</v>
      </c>
      <c r="B141" s="2">
        <v>201</v>
      </c>
      <c r="C141" t="s">
        <v>196</v>
      </c>
      <c r="D141" t="s">
        <v>23</v>
      </c>
      <c r="E141" s="1">
        <v>44028</v>
      </c>
      <c r="F141" s="2">
        <v>1</v>
      </c>
      <c r="G141" s="3" t="s">
        <v>283</v>
      </c>
      <c r="H141" s="4">
        <v>0.03</v>
      </c>
      <c r="I141" s="5">
        <f t="shared" si="5"/>
        <v>1.7999999999999998</v>
      </c>
      <c r="J141" t="s">
        <v>25</v>
      </c>
      <c r="K141" t="s">
        <v>209</v>
      </c>
    </row>
    <row r="142" spans="1:11" x14ac:dyDescent="0.35">
      <c r="A142" t="s">
        <v>195</v>
      </c>
      <c r="B142" s="2">
        <v>201</v>
      </c>
      <c r="C142" t="s">
        <v>196</v>
      </c>
      <c r="D142" t="s">
        <v>23</v>
      </c>
      <c r="E142" s="1">
        <v>44032</v>
      </c>
      <c r="F142" s="2">
        <v>1</v>
      </c>
      <c r="G142" s="3" t="s">
        <v>284</v>
      </c>
      <c r="H142" s="4">
        <v>0.05</v>
      </c>
      <c r="I142" s="5">
        <f t="shared" si="5"/>
        <v>3</v>
      </c>
      <c r="J142" t="s">
        <v>25</v>
      </c>
      <c r="K142" t="s">
        <v>198</v>
      </c>
    </row>
    <row r="143" spans="1:11" x14ac:dyDescent="0.35">
      <c r="A143" t="s">
        <v>195</v>
      </c>
      <c r="B143" s="2">
        <v>201</v>
      </c>
      <c r="C143" t="s">
        <v>196</v>
      </c>
      <c r="D143" t="s">
        <v>23</v>
      </c>
      <c r="E143" s="1">
        <v>44033</v>
      </c>
      <c r="F143" s="2">
        <v>1</v>
      </c>
      <c r="G143" s="3" t="s">
        <v>285</v>
      </c>
      <c r="H143" s="4">
        <v>0.03</v>
      </c>
      <c r="I143" s="5">
        <f t="shared" si="5"/>
        <v>1.7999999999999998</v>
      </c>
      <c r="J143" t="s">
        <v>25</v>
      </c>
      <c r="K143" t="s">
        <v>209</v>
      </c>
    </row>
    <row r="144" spans="1:11" x14ac:dyDescent="0.35">
      <c r="A144" t="s">
        <v>195</v>
      </c>
      <c r="B144" s="2">
        <v>201</v>
      </c>
      <c r="C144" t="s">
        <v>196</v>
      </c>
      <c r="D144" t="s">
        <v>23</v>
      </c>
      <c r="E144" s="1">
        <v>44039</v>
      </c>
      <c r="F144" s="2">
        <v>1</v>
      </c>
      <c r="G144" s="3" t="s">
        <v>286</v>
      </c>
      <c r="H144" s="4">
        <v>0.08</v>
      </c>
      <c r="I144" s="5">
        <f t="shared" si="5"/>
        <v>4.8</v>
      </c>
      <c r="J144" t="s">
        <v>25</v>
      </c>
      <c r="K144" t="s">
        <v>209</v>
      </c>
    </row>
    <row r="145" spans="1:11" x14ac:dyDescent="0.35">
      <c r="A145" t="s">
        <v>195</v>
      </c>
      <c r="B145" s="2">
        <v>201</v>
      </c>
      <c r="C145" t="s">
        <v>196</v>
      </c>
      <c r="D145" t="s">
        <v>23</v>
      </c>
      <c r="E145" s="1">
        <v>44026</v>
      </c>
      <c r="F145" s="2">
        <v>1</v>
      </c>
      <c r="G145" s="3" t="s">
        <v>287</v>
      </c>
      <c r="H145" s="4">
        <v>7.0000000000000007E-2</v>
      </c>
      <c r="I145" s="5">
        <f t="shared" si="5"/>
        <v>4.2</v>
      </c>
      <c r="J145" t="s">
        <v>25</v>
      </c>
      <c r="K145" t="s">
        <v>198</v>
      </c>
    </row>
    <row r="146" spans="1:11" x14ac:dyDescent="0.35">
      <c r="A146" t="s">
        <v>195</v>
      </c>
      <c r="B146" s="2">
        <v>201</v>
      </c>
      <c r="C146" t="s">
        <v>196</v>
      </c>
      <c r="D146" t="s">
        <v>23</v>
      </c>
      <c r="E146" s="1">
        <v>44039</v>
      </c>
      <c r="F146" s="2">
        <v>1</v>
      </c>
      <c r="G146" s="3" t="s">
        <v>288</v>
      </c>
      <c r="H146" s="4">
        <v>0.03</v>
      </c>
      <c r="I146" s="5">
        <f t="shared" si="5"/>
        <v>1.7999999999999998</v>
      </c>
      <c r="J146" t="s">
        <v>25</v>
      </c>
      <c r="K146" t="s">
        <v>209</v>
      </c>
    </row>
    <row r="147" spans="1:11" x14ac:dyDescent="0.35">
      <c r="A147" t="s">
        <v>195</v>
      </c>
      <c r="B147" s="2">
        <v>201</v>
      </c>
      <c r="C147" t="s">
        <v>196</v>
      </c>
      <c r="D147" t="s">
        <v>23</v>
      </c>
      <c r="E147" s="1">
        <v>44026</v>
      </c>
      <c r="F147" s="2">
        <v>1</v>
      </c>
      <c r="G147" s="3" t="s">
        <v>289</v>
      </c>
      <c r="H147" s="4">
        <v>7.0000000000000007E-2</v>
      </c>
      <c r="I147" s="5">
        <f t="shared" si="5"/>
        <v>4.2</v>
      </c>
      <c r="J147" t="s">
        <v>25</v>
      </c>
      <c r="K147" t="s">
        <v>198</v>
      </c>
    </row>
    <row r="148" spans="1:11" x14ac:dyDescent="0.35">
      <c r="A148" t="s">
        <v>195</v>
      </c>
      <c r="B148" s="2">
        <v>201</v>
      </c>
      <c r="C148" t="s">
        <v>196</v>
      </c>
      <c r="D148" t="s">
        <v>23</v>
      </c>
      <c r="E148" s="1">
        <v>44026</v>
      </c>
      <c r="F148" s="2">
        <v>1</v>
      </c>
      <c r="G148" s="3" t="s">
        <v>290</v>
      </c>
      <c r="H148" s="4">
        <v>7.0000000000000007E-2</v>
      </c>
      <c r="I148" s="5">
        <f t="shared" si="5"/>
        <v>4.2</v>
      </c>
      <c r="J148" t="s">
        <v>25</v>
      </c>
      <c r="K148" t="s">
        <v>198</v>
      </c>
    </row>
    <row r="149" spans="1:11" x14ac:dyDescent="0.35">
      <c r="A149" t="s">
        <v>195</v>
      </c>
      <c r="B149" s="2">
        <v>201</v>
      </c>
      <c r="C149" t="s">
        <v>196</v>
      </c>
      <c r="D149" t="s">
        <v>23</v>
      </c>
      <c r="E149" s="1">
        <v>44026</v>
      </c>
      <c r="F149" s="2">
        <v>1</v>
      </c>
      <c r="G149" s="3" t="s">
        <v>291</v>
      </c>
      <c r="H149" s="4">
        <v>0.05</v>
      </c>
      <c r="I149" s="5">
        <f t="shared" si="5"/>
        <v>3</v>
      </c>
      <c r="J149" t="s">
        <v>25</v>
      </c>
      <c r="K149" t="s">
        <v>198</v>
      </c>
    </row>
    <row r="150" spans="1:11" x14ac:dyDescent="0.35">
      <c r="A150" t="s">
        <v>195</v>
      </c>
      <c r="B150" s="2">
        <v>201</v>
      </c>
      <c r="C150" t="s">
        <v>196</v>
      </c>
      <c r="D150" t="s">
        <v>23</v>
      </c>
      <c r="E150" s="1">
        <v>44026</v>
      </c>
      <c r="F150" s="2">
        <v>1</v>
      </c>
      <c r="G150" s="3" t="s">
        <v>292</v>
      </c>
      <c r="H150" s="4">
        <v>0.05</v>
      </c>
      <c r="I150" s="5">
        <f t="shared" si="5"/>
        <v>3</v>
      </c>
      <c r="J150" t="s">
        <v>25</v>
      </c>
      <c r="K150" t="s">
        <v>198</v>
      </c>
    </row>
    <row r="151" spans="1:11" x14ac:dyDescent="0.35">
      <c r="A151" t="s">
        <v>195</v>
      </c>
      <c r="B151" s="2">
        <v>201</v>
      </c>
      <c r="C151" t="s">
        <v>196</v>
      </c>
      <c r="D151" t="s">
        <v>23</v>
      </c>
      <c r="E151" s="1">
        <v>44024</v>
      </c>
      <c r="F151" s="2">
        <v>1</v>
      </c>
      <c r="G151" s="3" t="s">
        <v>293</v>
      </c>
      <c r="H151" s="4">
        <v>0.03</v>
      </c>
      <c r="I151" s="5">
        <f t="shared" si="5"/>
        <v>1.7999999999999998</v>
      </c>
      <c r="J151" t="s">
        <v>25</v>
      </c>
      <c r="K151" t="s">
        <v>198</v>
      </c>
    </row>
    <row r="152" spans="1:11" x14ac:dyDescent="0.35">
      <c r="A152" t="s">
        <v>195</v>
      </c>
      <c r="B152" s="2">
        <v>201</v>
      </c>
      <c r="C152" t="s">
        <v>196</v>
      </c>
      <c r="D152" t="s">
        <v>23</v>
      </c>
      <c r="E152" s="1">
        <v>44013</v>
      </c>
      <c r="F152" s="2">
        <v>1</v>
      </c>
      <c r="G152" s="3" t="s">
        <v>294</v>
      </c>
      <c r="H152" s="4">
        <v>7.0000000000000007E-2</v>
      </c>
      <c r="I152" s="5">
        <f t="shared" si="5"/>
        <v>4.2</v>
      </c>
      <c r="J152" t="s">
        <v>25</v>
      </c>
      <c r="K152" t="s">
        <v>198</v>
      </c>
    </row>
    <row r="153" spans="1:11" x14ac:dyDescent="0.35">
      <c r="A153" t="s">
        <v>195</v>
      </c>
      <c r="B153" s="2">
        <v>201</v>
      </c>
      <c r="C153" t="s">
        <v>196</v>
      </c>
      <c r="D153" t="s">
        <v>23</v>
      </c>
      <c r="E153" s="1">
        <v>44026</v>
      </c>
      <c r="F153" s="2">
        <v>1</v>
      </c>
      <c r="G153" s="3" t="s">
        <v>295</v>
      </c>
      <c r="H153" s="4">
        <v>0.05</v>
      </c>
      <c r="I153" s="5">
        <f t="shared" si="5"/>
        <v>3</v>
      </c>
      <c r="J153" t="s">
        <v>25</v>
      </c>
      <c r="K153" t="s">
        <v>198</v>
      </c>
    </row>
    <row r="154" spans="1:11" x14ac:dyDescent="0.35">
      <c r="A154" t="s">
        <v>195</v>
      </c>
      <c r="B154" s="2">
        <v>201</v>
      </c>
      <c r="C154" t="s">
        <v>196</v>
      </c>
      <c r="D154" t="s">
        <v>23</v>
      </c>
      <c r="E154" s="1">
        <v>44027</v>
      </c>
      <c r="F154" s="2">
        <v>1</v>
      </c>
      <c r="G154" s="3" t="s">
        <v>296</v>
      </c>
      <c r="H154" s="4">
        <v>7.0000000000000007E-2</v>
      </c>
      <c r="I154" s="5">
        <f t="shared" si="5"/>
        <v>4.2</v>
      </c>
      <c r="J154" t="s">
        <v>25</v>
      </c>
      <c r="K154" t="s">
        <v>209</v>
      </c>
    </row>
    <row r="155" spans="1:11" x14ac:dyDescent="0.35">
      <c r="A155" t="s">
        <v>195</v>
      </c>
      <c r="B155" s="2">
        <v>201</v>
      </c>
      <c r="C155" t="s">
        <v>196</v>
      </c>
      <c r="D155" t="s">
        <v>23</v>
      </c>
      <c r="E155" s="1">
        <v>44025</v>
      </c>
      <c r="F155" s="2">
        <v>1</v>
      </c>
      <c r="G155" s="3" t="s">
        <v>297</v>
      </c>
      <c r="H155" s="4">
        <v>7.0000000000000007E-2</v>
      </c>
      <c r="I155" s="5">
        <f t="shared" si="5"/>
        <v>4.2</v>
      </c>
      <c r="J155" t="s">
        <v>25</v>
      </c>
      <c r="K155" t="s">
        <v>198</v>
      </c>
    </row>
    <row r="156" spans="1:11" x14ac:dyDescent="0.35">
      <c r="A156" t="s">
        <v>195</v>
      </c>
      <c r="B156" s="2">
        <v>201</v>
      </c>
      <c r="C156" t="s">
        <v>196</v>
      </c>
      <c r="D156" t="s">
        <v>23</v>
      </c>
      <c r="E156" s="1">
        <v>44025</v>
      </c>
      <c r="F156" s="2">
        <v>1</v>
      </c>
      <c r="G156" s="3" t="s">
        <v>298</v>
      </c>
      <c r="H156" s="4">
        <v>0.08</v>
      </c>
      <c r="I156" s="5">
        <f t="shared" si="5"/>
        <v>4.8</v>
      </c>
      <c r="J156" t="s">
        <v>25</v>
      </c>
      <c r="K156" t="s">
        <v>198</v>
      </c>
    </row>
    <row r="157" spans="1:11" x14ac:dyDescent="0.35">
      <c r="A157" t="s">
        <v>195</v>
      </c>
      <c r="B157" s="2">
        <v>201</v>
      </c>
      <c r="C157" t="s">
        <v>196</v>
      </c>
      <c r="D157" t="s">
        <v>23</v>
      </c>
      <c r="E157" s="1">
        <v>44025</v>
      </c>
      <c r="F157" s="2">
        <v>1</v>
      </c>
      <c r="G157" s="3" t="s">
        <v>299</v>
      </c>
      <c r="H157" s="4">
        <v>0.05</v>
      </c>
      <c r="I157" s="5">
        <f t="shared" si="5"/>
        <v>3</v>
      </c>
      <c r="J157" t="s">
        <v>25</v>
      </c>
      <c r="K157" t="s">
        <v>300</v>
      </c>
    </row>
    <row r="158" spans="1:11" x14ac:dyDescent="0.35">
      <c r="A158" t="s">
        <v>195</v>
      </c>
      <c r="B158" s="2">
        <v>201</v>
      </c>
      <c r="C158" t="s">
        <v>196</v>
      </c>
      <c r="D158" t="s">
        <v>23</v>
      </c>
      <c r="E158" s="1">
        <v>44025</v>
      </c>
      <c r="F158" s="2">
        <v>1</v>
      </c>
      <c r="G158" s="3" t="s">
        <v>301</v>
      </c>
      <c r="H158" s="4">
        <v>0.05</v>
      </c>
      <c r="I158" s="5">
        <f t="shared" si="5"/>
        <v>3</v>
      </c>
      <c r="J158" t="s">
        <v>25</v>
      </c>
      <c r="K158" t="s">
        <v>198</v>
      </c>
    </row>
    <row r="159" spans="1:11" x14ac:dyDescent="0.35">
      <c r="A159" t="s">
        <v>195</v>
      </c>
      <c r="B159" s="2">
        <v>201</v>
      </c>
      <c r="C159" t="s">
        <v>196</v>
      </c>
      <c r="D159" t="s">
        <v>23</v>
      </c>
      <c r="E159" s="1">
        <v>44023</v>
      </c>
      <c r="F159" s="2">
        <v>1</v>
      </c>
      <c r="G159" s="3" t="s">
        <v>302</v>
      </c>
      <c r="H159" s="4">
        <v>7.0000000000000007E-2</v>
      </c>
      <c r="I159" s="5">
        <f t="shared" si="5"/>
        <v>4.2</v>
      </c>
      <c r="J159" t="s">
        <v>25</v>
      </c>
      <c r="K159" t="s">
        <v>203</v>
      </c>
    </row>
    <row r="160" spans="1:11" x14ac:dyDescent="0.35">
      <c r="A160" t="s">
        <v>195</v>
      </c>
      <c r="B160" s="2">
        <v>201</v>
      </c>
      <c r="C160" t="s">
        <v>196</v>
      </c>
      <c r="D160" t="s">
        <v>23</v>
      </c>
      <c r="E160" s="1">
        <v>44020</v>
      </c>
      <c r="F160" s="2">
        <v>1</v>
      </c>
      <c r="G160" s="3" t="s">
        <v>303</v>
      </c>
      <c r="H160" s="4">
        <v>0.05</v>
      </c>
      <c r="I160" s="5">
        <f t="shared" si="5"/>
        <v>3</v>
      </c>
      <c r="J160" t="s">
        <v>25</v>
      </c>
      <c r="K160" t="s">
        <v>198</v>
      </c>
    </row>
    <row r="161" spans="1:11" x14ac:dyDescent="0.35">
      <c r="A161" t="s">
        <v>195</v>
      </c>
      <c r="B161" s="2">
        <v>201</v>
      </c>
      <c r="C161" t="s">
        <v>196</v>
      </c>
      <c r="D161" t="s">
        <v>23</v>
      </c>
      <c r="E161" s="1">
        <v>44020</v>
      </c>
      <c r="F161" s="2">
        <v>1</v>
      </c>
      <c r="G161" s="3" t="s">
        <v>304</v>
      </c>
      <c r="H161" s="4">
        <v>7.0000000000000007E-2</v>
      </c>
      <c r="I161" s="5">
        <f t="shared" si="5"/>
        <v>4.2</v>
      </c>
      <c r="J161" t="s">
        <v>25</v>
      </c>
      <c r="K161" t="s">
        <v>198</v>
      </c>
    </row>
    <row r="162" spans="1:11" x14ac:dyDescent="0.35">
      <c r="A162" t="s">
        <v>195</v>
      </c>
      <c r="B162" s="2">
        <v>201</v>
      </c>
      <c r="C162" t="s">
        <v>196</v>
      </c>
      <c r="D162" t="s">
        <v>23</v>
      </c>
      <c r="E162" s="1">
        <v>44023</v>
      </c>
      <c r="F162" s="2">
        <v>1</v>
      </c>
      <c r="G162" s="3" t="s">
        <v>305</v>
      </c>
      <c r="H162" s="4">
        <v>0.05</v>
      </c>
      <c r="I162" s="5">
        <f t="shared" si="5"/>
        <v>3</v>
      </c>
      <c r="J162" t="s">
        <v>25</v>
      </c>
      <c r="K162" t="s">
        <v>203</v>
      </c>
    </row>
    <row r="163" spans="1:11" x14ac:dyDescent="0.35">
      <c r="A163" t="s">
        <v>195</v>
      </c>
      <c r="B163" s="2">
        <v>201</v>
      </c>
      <c r="C163" t="s">
        <v>196</v>
      </c>
      <c r="D163" t="s">
        <v>23</v>
      </c>
      <c r="E163" s="1">
        <v>44023</v>
      </c>
      <c r="F163" s="2">
        <v>1</v>
      </c>
      <c r="G163" s="3" t="s">
        <v>306</v>
      </c>
      <c r="H163" s="4">
        <v>0.03</v>
      </c>
      <c r="I163" s="5">
        <f t="shared" si="5"/>
        <v>1.7999999999999998</v>
      </c>
      <c r="J163" t="s">
        <v>25</v>
      </c>
      <c r="K163" t="s">
        <v>203</v>
      </c>
    </row>
    <row r="164" spans="1:11" x14ac:dyDescent="0.35">
      <c r="A164" t="s">
        <v>195</v>
      </c>
      <c r="B164" s="2">
        <v>201</v>
      </c>
      <c r="C164" t="s">
        <v>196</v>
      </c>
      <c r="D164" t="s">
        <v>23</v>
      </c>
      <c r="E164" s="1">
        <v>44023</v>
      </c>
      <c r="F164" s="2">
        <v>1</v>
      </c>
      <c r="G164" s="3" t="s">
        <v>307</v>
      </c>
      <c r="H164" s="4">
        <v>0.08</v>
      </c>
      <c r="I164" s="5">
        <f t="shared" si="5"/>
        <v>4.8</v>
      </c>
      <c r="J164" t="s">
        <v>25</v>
      </c>
      <c r="K164" t="s">
        <v>203</v>
      </c>
    </row>
    <row r="165" spans="1:11" x14ac:dyDescent="0.35">
      <c r="A165" t="s">
        <v>195</v>
      </c>
      <c r="B165" s="2">
        <v>201</v>
      </c>
      <c r="C165" t="s">
        <v>196</v>
      </c>
      <c r="D165" t="s">
        <v>23</v>
      </c>
      <c r="E165" s="1">
        <v>44023</v>
      </c>
      <c r="F165" s="2">
        <v>1</v>
      </c>
      <c r="G165" s="3" t="s">
        <v>308</v>
      </c>
      <c r="H165" s="4">
        <v>7.0000000000000007E-2</v>
      </c>
      <c r="I165" s="5">
        <f t="shared" si="5"/>
        <v>4.2</v>
      </c>
      <c r="J165" t="s">
        <v>25</v>
      </c>
      <c r="K165" t="s">
        <v>203</v>
      </c>
    </row>
    <row r="166" spans="1:11" x14ac:dyDescent="0.35">
      <c r="A166" t="s">
        <v>195</v>
      </c>
      <c r="B166" s="2">
        <v>201</v>
      </c>
      <c r="C166" t="s">
        <v>196</v>
      </c>
      <c r="D166" t="s">
        <v>23</v>
      </c>
      <c r="E166" s="1">
        <v>44023</v>
      </c>
      <c r="F166" s="2">
        <v>1</v>
      </c>
      <c r="G166" s="3" t="s">
        <v>309</v>
      </c>
      <c r="H166" s="4">
        <v>0.05</v>
      </c>
      <c r="I166" s="5">
        <f t="shared" si="5"/>
        <v>3</v>
      </c>
      <c r="J166" t="s">
        <v>25</v>
      </c>
      <c r="K166" t="s">
        <v>203</v>
      </c>
    </row>
    <row r="167" spans="1:11" x14ac:dyDescent="0.35">
      <c r="A167" t="s">
        <v>195</v>
      </c>
      <c r="B167" s="2">
        <v>201</v>
      </c>
      <c r="C167" t="s">
        <v>196</v>
      </c>
      <c r="D167" t="s">
        <v>23</v>
      </c>
      <c r="E167" s="1">
        <v>44015</v>
      </c>
      <c r="F167" s="2">
        <v>1</v>
      </c>
      <c r="G167" s="3" t="s">
        <v>310</v>
      </c>
      <c r="H167" s="4">
        <v>7.0000000000000007E-2</v>
      </c>
      <c r="I167" s="5">
        <f t="shared" si="5"/>
        <v>4.2</v>
      </c>
      <c r="J167" t="s">
        <v>25</v>
      </c>
      <c r="K167" t="s">
        <v>198</v>
      </c>
    </row>
    <row r="168" spans="1:11" x14ac:dyDescent="0.35">
      <c r="A168" t="s">
        <v>195</v>
      </c>
      <c r="B168" s="2">
        <v>201</v>
      </c>
      <c r="C168" t="s">
        <v>196</v>
      </c>
      <c r="D168" t="s">
        <v>23</v>
      </c>
      <c r="E168" s="1">
        <v>44023</v>
      </c>
      <c r="F168" s="2">
        <v>1</v>
      </c>
      <c r="G168" s="3" t="s">
        <v>311</v>
      </c>
      <c r="H168" s="4">
        <v>7.0000000000000007E-2</v>
      </c>
      <c r="I168" s="5">
        <f t="shared" si="5"/>
        <v>4.2</v>
      </c>
      <c r="J168" t="s">
        <v>25</v>
      </c>
      <c r="K168" t="s">
        <v>203</v>
      </c>
    </row>
    <row r="169" spans="1:11" x14ac:dyDescent="0.35">
      <c r="A169" t="s">
        <v>195</v>
      </c>
      <c r="B169" s="2">
        <v>201</v>
      </c>
      <c r="C169" t="s">
        <v>196</v>
      </c>
      <c r="D169" t="s">
        <v>23</v>
      </c>
      <c r="E169" s="1">
        <v>44043</v>
      </c>
      <c r="F169" s="2">
        <v>1</v>
      </c>
      <c r="G169" s="3" t="s">
        <v>312</v>
      </c>
      <c r="H169" s="4">
        <v>0.05</v>
      </c>
      <c r="I169" s="5">
        <f t="shared" si="5"/>
        <v>3</v>
      </c>
      <c r="J169" t="s">
        <v>25</v>
      </c>
      <c r="K169" t="s">
        <v>198</v>
      </c>
    </row>
    <row r="170" spans="1:11" x14ac:dyDescent="0.35">
      <c r="A170" t="s">
        <v>195</v>
      </c>
      <c r="B170" s="2">
        <v>201</v>
      </c>
      <c r="C170" t="s">
        <v>196</v>
      </c>
      <c r="D170" t="s">
        <v>23</v>
      </c>
      <c r="E170" s="1">
        <v>44023</v>
      </c>
      <c r="F170" s="2">
        <v>1</v>
      </c>
      <c r="G170" s="3" t="s">
        <v>313</v>
      </c>
      <c r="H170" s="4">
        <v>7.0000000000000007E-2</v>
      </c>
      <c r="I170" s="5">
        <f t="shared" si="5"/>
        <v>4.2</v>
      </c>
      <c r="J170" t="s">
        <v>25</v>
      </c>
      <c r="K170" t="s">
        <v>203</v>
      </c>
    </row>
    <row r="171" spans="1:11" x14ac:dyDescent="0.35">
      <c r="A171" t="s">
        <v>195</v>
      </c>
      <c r="B171" s="2">
        <v>201</v>
      </c>
      <c r="C171" t="s">
        <v>196</v>
      </c>
      <c r="D171" t="s">
        <v>23</v>
      </c>
      <c r="E171" s="1">
        <v>44023</v>
      </c>
      <c r="F171" s="2">
        <v>1</v>
      </c>
      <c r="G171" s="3" t="s">
        <v>314</v>
      </c>
      <c r="H171" s="4">
        <v>7.0000000000000007E-2</v>
      </c>
      <c r="I171" s="5">
        <f t="shared" si="5"/>
        <v>4.2</v>
      </c>
      <c r="J171" t="s">
        <v>25</v>
      </c>
      <c r="K171" t="s">
        <v>203</v>
      </c>
    </row>
    <row r="172" spans="1:11" x14ac:dyDescent="0.35">
      <c r="A172" t="s">
        <v>195</v>
      </c>
      <c r="B172" s="2">
        <v>201</v>
      </c>
      <c r="C172" t="s">
        <v>196</v>
      </c>
      <c r="D172" t="s">
        <v>23</v>
      </c>
      <c r="E172" s="1">
        <v>44015</v>
      </c>
      <c r="F172" s="2">
        <v>1</v>
      </c>
      <c r="G172" s="3" t="s">
        <v>315</v>
      </c>
      <c r="H172" s="4">
        <v>7.0000000000000007E-2</v>
      </c>
      <c r="I172" s="5">
        <f t="shared" si="5"/>
        <v>4.2</v>
      </c>
      <c r="J172" t="s">
        <v>25</v>
      </c>
      <c r="K172" t="s">
        <v>198</v>
      </c>
    </row>
    <row r="173" spans="1:11" x14ac:dyDescent="0.35">
      <c r="A173" t="s">
        <v>195</v>
      </c>
      <c r="B173" s="2">
        <v>201</v>
      </c>
      <c r="C173" t="s">
        <v>196</v>
      </c>
      <c r="D173" t="s">
        <v>23</v>
      </c>
      <c r="E173" s="1">
        <v>44023</v>
      </c>
      <c r="F173" s="2">
        <v>1</v>
      </c>
      <c r="G173" s="3" t="s">
        <v>316</v>
      </c>
      <c r="H173" s="4">
        <v>0.03</v>
      </c>
      <c r="I173" s="5">
        <f t="shared" si="5"/>
        <v>1.7999999999999998</v>
      </c>
      <c r="J173" t="s">
        <v>25</v>
      </c>
      <c r="K173" t="s">
        <v>203</v>
      </c>
    </row>
    <row r="174" spans="1:11" x14ac:dyDescent="0.35">
      <c r="A174" t="s">
        <v>195</v>
      </c>
      <c r="B174" s="2">
        <v>201</v>
      </c>
      <c r="C174" t="s">
        <v>196</v>
      </c>
      <c r="D174" t="s">
        <v>23</v>
      </c>
      <c r="E174" s="1">
        <v>44023</v>
      </c>
      <c r="F174" s="2">
        <v>1</v>
      </c>
      <c r="G174" s="3" t="s">
        <v>317</v>
      </c>
      <c r="H174" s="4">
        <v>0.08</v>
      </c>
      <c r="I174" s="5">
        <f t="shared" si="5"/>
        <v>4.8</v>
      </c>
      <c r="J174" t="s">
        <v>25</v>
      </c>
      <c r="K174" t="s">
        <v>203</v>
      </c>
    </row>
    <row r="175" spans="1:11" x14ac:dyDescent="0.35">
      <c r="A175" t="s">
        <v>195</v>
      </c>
      <c r="B175" s="2">
        <v>201</v>
      </c>
      <c r="C175" t="s">
        <v>196</v>
      </c>
      <c r="D175" t="s">
        <v>318</v>
      </c>
      <c r="E175" s="1">
        <v>44044</v>
      </c>
      <c r="F175" s="2">
        <v>1</v>
      </c>
      <c r="G175" s="3" t="s">
        <v>319</v>
      </c>
      <c r="H175" s="4">
        <v>0.32</v>
      </c>
      <c r="I175" s="5">
        <f t="shared" si="5"/>
        <v>19.2</v>
      </c>
      <c r="J175" t="s">
        <v>320</v>
      </c>
      <c r="K175" t="s">
        <v>321</v>
      </c>
    </row>
    <row r="176" spans="1:11" x14ac:dyDescent="0.35">
      <c r="A176" t="s">
        <v>195</v>
      </c>
      <c r="B176" s="2">
        <v>201</v>
      </c>
      <c r="C176" t="s">
        <v>196</v>
      </c>
      <c r="D176" t="s">
        <v>318</v>
      </c>
      <c r="E176" s="1">
        <v>44043</v>
      </c>
      <c r="F176" s="2">
        <v>1</v>
      </c>
      <c r="G176" s="3" t="s">
        <v>322</v>
      </c>
      <c r="H176" s="4">
        <v>0.1</v>
      </c>
      <c r="I176" s="5">
        <f t="shared" si="5"/>
        <v>6</v>
      </c>
      <c r="J176" t="s">
        <v>320</v>
      </c>
      <c r="K176" t="s">
        <v>321</v>
      </c>
    </row>
    <row r="177" spans="1:11" x14ac:dyDescent="0.35">
      <c r="A177" t="s">
        <v>195</v>
      </c>
      <c r="B177" s="2">
        <v>201</v>
      </c>
      <c r="C177" t="s">
        <v>196</v>
      </c>
      <c r="D177" t="s">
        <v>318</v>
      </c>
      <c r="E177" s="1">
        <v>44018</v>
      </c>
      <c r="F177" s="2">
        <v>1</v>
      </c>
      <c r="G177" s="3" t="s">
        <v>323</v>
      </c>
      <c r="H177" s="4">
        <v>0.15</v>
      </c>
      <c r="I177" s="5">
        <f t="shared" si="5"/>
        <v>9</v>
      </c>
      <c r="J177" t="s">
        <v>324</v>
      </c>
      <c r="K177" t="s">
        <v>325</v>
      </c>
    </row>
    <row r="178" spans="1:11" x14ac:dyDescent="0.35">
      <c r="A178" t="s">
        <v>195</v>
      </c>
      <c r="B178" s="2">
        <v>201</v>
      </c>
      <c r="C178" t="s">
        <v>196</v>
      </c>
      <c r="D178" t="s">
        <v>318</v>
      </c>
      <c r="E178" s="1">
        <v>44042</v>
      </c>
      <c r="F178" s="2">
        <v>1</v>
      </c>
      <c r="G178" s="3" t="s">
        <v>326</v>
      </c>
      <c r="H178" s="4">
        <v>2</v>
      </c>
      <c r="I178" s="5">
        <f t="shared" si="5"/>
        <v>120</v>
      </c>
      <c r="J178" t="s">
        <v>327</v>
      </c>
      <c r="K178" t="s">
        <v>328</v>
      </c>
    </row>
    <row r="179" spans="1:11" x14ac:dyDescent="0.35">
      <c r="A179" t="s">
        <v>195</v>
      </c>
      <c r="B179" s="2">
        <v>201</v>
      </c>
      <c r="C179" t="s">
        <v>196</v>
      </c>
      <c r="D179" t="s">
        <v>318</v>
      </c>
      <c r="E179" s="1">
        <v>44019</v>
      </c>
      <c r="F179" s="2">
        <v>1</v>
      </c>
      <c r="G179" s="3" t="s">
        <v>329</v>
      </c>
      <c r="H179" s="4">
        <v>0.1</v>
      </c>
      <c r="I179" s="5">
        <f t="shared" si="5"/>
        <v>6</v>
      </c>
      <c r="J179" t="s">
        <v>330</v>
      </c>
      <c r="K179" t="s">
        <v>331</v>
      </c>
    </row>
    <row r="180" spans="1:11" x14ac:dyDescent="0.35">
      <c r="A180" t="s">
        <v>195</v>
      </c>
      <c r="B180" s="2">
        <v>201</v>
      </c>
      <c r="C180" t="s">
        <v>196</v>
      </c>
      <c r="D180" t="s">
        <v>318</v>
      </c>
      <c r="E180" s="1">
        <v>44014</v>
      </c>
      <c r="F180" s="2">
        <v>1</v>
      </c>
      <c r="G180" s="3" t="s">
        <v>332</v>
      </c>
      <c r="H180" s="4">
        <v>7.0000000000000007E-2</v>
      </c>
      <c r="I180" s="5">
        <f t="shared" si="5"/>
        <v>4.2</v>
      </c>
      <c r="J180" t="s">
        <v>333</v>
      </c>
      <c r="K180" t="s">
        <v>334</v>
      </c>
    </row>
    <row r="181" spans="1:11" x14ac:dyDescent="0.35">
      <c r="A181" t="s">
        <v>195</v>
      </c>
      <c r="B181" s="2">
        <v>201</v>
      </c>
      <c r="C181" t="s">
        <v>196</v>
      </c>
      <c r="D181" t="s">
        <v>318</v>
      </c>
      <c r="E181" s="1">
        <v>44014</v>
      </c>
      <c r="F181" s="2">
        <v>1</v>
      </c>
      <c r="G181" s="3" t="s">
        <v>335</v>
      </c>
      <c r="H181" s="4">
        <v>0.17</v>
      </c>
      <c r="I181" s="5">
        <f t="shared" si="5"/>
        <v>10.200000000000001</v>
      </c>
      <c r="J181" t="s">
        <v>333</v>
      </c>
      <c r="K181" t="s">
        <v>334</v>
      </c>
    </row>
    <row r="182" spans="1:11" x14ac:dyDescent="0.35">
      <c r="A182" t="s">
        <v>195</v>
      </c>
      <c r="B182" s="2">
        <v>201</v>
      </c>
      <c r="C182" t="s">
        <v>196</v>
      </c>
      <c r="D182" t="s">
        <v>318</v>
      </c>
      <c r="E182" s="1">
        <v>44043</v>
      </c>
      <c r="F182" s="2">
        <v>1</v>
      </c>
      <c r="G182" s="3" t="s">
        <v>336</v>
      </c>
      <c r="H182" s="4">
        <v>3</v>
      </c>
      <c r="I182" s="5">
        <f t="shared" si="5"/>
        <v>180</v>
      </c>
      <c r="J182" t="s">
        <v>327</v>
      </c>
      <c r="K182" t="s">
        <v>321</v>
      </c>
    </row>
    <row r="183" spans="1:11" x14ac:dyDescent="0.35">
      <c r="A183" t="s">
        <v>195</v>
      </c>
      <c r="B183" s="2">
        <v>201</v>
      </c>
      <c r="C183" t="s">
        <v>196</v>
      </c>
      <c r="D183" t="s">
        <v>318</v>
      </c>
      <c r="E183" s="1">
        <v>44018</v>
      </c>
      <c r="F183" s="2">
        <v>1</v>
      </c>
      <c r="G183" s="3" t="s">
        <v>337</v>
      </c>
      <c r="H183" s="4">
        <v>2.4</v>
      </c>
      <c r="I183" s="5">
        <f t="shared" si="5"/>
        <v>144</v>
      </c>
      <c r="J183" t="s">
        <v>324</v>
      </c>
      <c r="K183" t="s">
        <v>325</v>
      </c>
    </row>
    <row r="184" spans="1:11" x14ac:dyDescent="0.35">
      <c r="A184" t="s">
        <v>195</v>
      </c>
      <c r="B184" s="2">
        <v>201</v>
      </c>
      <c r="C184" t="s">
        <v>196</v>
      </c>
      <c r="D184" t="s">
        <v>318</v>
      </c>
      <c r="E184" s="1">
        <v>44014</v>
      </c>
      <c r="F184" s="2">
        <v>1</v>
      </c>
      <c r="G184" s="3" t="s">
        <v>338</v>
      </c>
      <c r="H184" s="4">
        <v>1.25</v>
      </c>
      <c r="I184" s="5">
        <f t="shared" si="5"/>
        <v>75</v>
      </c>
      <c r="J184" t="s">
        <v>333</v>
      </c>
      <c r="K184" t="s">
        <v>334</v>
      </c>
    </row>
    <row r="185" spans="1:11" x14ac:dyDescent="0.35">
      <c r="A185" t="s">
        <v>195</v>
      </c>
      <c r="B185" s="2">
        <v>201</v>
      </c>
      <c r="C185" t="s">
        <v>196</v>
      </c>
      <c r="D185" t="s">
        <v>318</v>
      </c>
      <c r="E185" s="1">
        <v>44014</v>
      </c>
      <c r="F185" s="2">
        <v>1</v>
      </c>
      <c r="G185" s="3" t="s">
        <v>339</v>
      </c>
      <c r="H185" s="4">
        <v>0.25</v>
      </c>
      <c r="I185" s="5">
        <f t="shared" si="5"/>
        <v>15</v>
      </c>
      <c r="J185" t="s">
        <v>333</v>
      </c>
      <c r="K185" t="s">
        <v>334</v>
      </c>
    </row>
    <row r="186" spans="1:11" x14ac:dyDescent="0.35">
      <c r="A186" t="s">
        <v>195</v>
      </c>
      <c r="B186" s="2">
        <v>201</v>
      </c>
      <c r="C186" t="s">
        <v>196</v>
      </c>
      <c r="D186" t="s">
        <v>318</v>
      </c>
      <c r="E186" s="1">
        <v>44018</v>
      </c>
      <c r="F186" s="2">
        <v>1</v>
      </c>
      <c r="G186" s="3" t="s">
        <v>340</v>
      </c>
      <c r="H186" s="4">
        <v>2</v>
      </c>
      <c r="I186" s="5">
        <f t="shared" si="5"/>
        <v>120</v>
      </c>
      <c r="J186" t="s">
        <v>324</v>
      </c>
      <c r="K186" t="s">
        <v>325</v>
      </c>
    </row>
    <row r="187" spans="1:11" x14ac:dyDescent="0.35">
      <c r="A187" t="s">
        <v>195</v>
      </c>
      <c r="B187" s="2">
        <v>201</v>
      </c>
      <c r="C187" t="s">
        <v>196</v>
      </c>
      <c r="D187" t="s">
        <v>23</v>
      </c>
      <c r="E187" s="1">
        <v>44030</v>
      </c>
      <c r="F187" s="2">
        <v>1</v>
      </c>
      <c r="G187" s="3" t="s">
        <v>472</v>
      </c>
      <c r="H187" s="4">
        <v>0.05</v>
      </c>
      <c r="I187" s="5">
        <f t="shared" si="5"/>
        <v>3</v>
      </c>
      <c r="J187" t="s">
        <v>25</v>
      </c>
      <c r="K187" t="s">
        <v>209</v>
      </c>
    </row>
    <row r="188" spans="1:11" x14ac:dyDescent="0.35">
      <c r="A188" t="s">
        <v>195</v>
      </c>
      <c r="B188" s="2">
        <v>201</v>
      </c>
      <c r="C188" t="s">
        <v>196</v>
      </c>
      <c r="D188" t="s">
        <v>56</v>
      </c>
      <c r="E188" s="1">
        <v>44042</v>
      </c>
      <c r="F188" s="2">
        <v>1</v>
      </c>
      <c r="G188" s="3" t="s">
        <v>344</v>
      </c>
      <c r="H188" s="4">
        <v>0.2</v>
      </c>
      <c r="I188" s="5">
        <f t="shared" si="5"/>
        <v>12</v>
      </c>
      <c r="J188" t="s">
        <v>206</v>
      </c>
      <c r="K188" t="s">
        <v>345</v>
      </c>
    </row>
    <row r="189" spans="1:11" x14ac:dyDescent="0.35">
      <c r="A189" t="s">
        <v>195</v>
      </c>
      <c r="B189" s="2">
        <v>201</v>
      </c>
      <c r="C189" t="s">
        <v>196</v>
      </c>
      <c r="D189" t="s">
        <v>56</v>
      </c>
      <c r="E189" s="1">
        <v>44021</v>
      </c>
      <c r="F189" s="2">
        <v>1</v>
      </c>
      <c r="G189" s="3" t="s">
        <v>346</v>
      </c>
      <c r="H189" s="4">
        <v>1.3</v>
      </c>
      <c r="I189" s="5">
        <f t="shared" si="5"/>
        <v>78</v>
      </c>
      <c r="J189" t="s">
        <v>106</v>
      </c>
      <c r="K189" t="s">
        <v>347</v>
      </c>
    </row>
    <row r="190" spans="1:11" x14ac:dyDescent="0.35">
      <c r="C190" t="s">
        <v>147</v>
      </c>
      <c r="F190" s="2"/>
      <c r="H190" s="4">
        <f>SUM(H69:H189)</f>
        <v>20.98</v>
      </c>
      <c r="I190" s="5">
        <f t="shared" si="5"/>
        <v>1258.8</v>
      </c>
    </row>
    <row r="192" spans="1:11" x14ac:dyDescent="0.35">
      <c r="A192" t="s">
        <v>348</v>
      </c>
      <c r="B192" s="2">
        <v>202</v>
      </c>
      <c r="C192" t="s">
        <v>199</v>
      </c>
      <c r="D192" t="s">
        <v>23</v>
      </c>
      <c r="E192" s="1">
        <v>44024</v>
      </c>
      <c r="F192" s="2">
        <v>1</v>
      </c>
      <c r="G192" s="3" t="s">
        <v>349</v>
      </c>
      <c r="H192" s="4">
        <v>0.05</v>
      </c>
      <c r="I192" s="5">
        <f>+H192*60</f>
        <v>3</v>
      </c>
      <c r="J192" t="s">
        <v>25</v>
      </c>
      <c r="K192" t="s">
        <v>203</v>
      </c>
    </row>
    <row r="193" spans="1:11" x14ac:dyDescent="0.35">
      <c r="A193" t="s">
        <v>348</v>
      </c>
      <c r="B193" s="2">
        <v>202</v>
      </c>
      <c r="C193" t="s">
        <v>199</v>
      </c>
      <c r="D193" t="s">
        <v>23</v>
      </c>
      <c r="E193" s="1">
        <v>44021</v>
      </c>
      <c r="F193" s="2">
        <v>1</v>
      </c>
      <c r="G193" s="3" t="s">
        <v>350</v>
      </c>
      <c r="H193" s="4">
        <v>7.0000000000000007E-2</v>
      </c>
      <c r="I193" s="5">
        <f t="shared" ref="I193:I256" si="6">+H193*60</f>
        <v>4.2</v>
      </c>
      <c r="J193" t="s">
        <v>25</v>
      </c>
      <c r="K193" t="s">
        <v>198</v>
      </c>
    </row>
    <row r="194" spans="1:11" x14ac:dyDescent="0.35">
      <c r="A194" t="s">
        <v>348</v>
      </c>
      <c r="B194" s="2">
        <v>202</v>
      </c>
      <c r="C194" t="s">
        <v>199</v>
      </c>
      <c r="D194" t="s">
        <v>23</v>
      </c>
      <c r="E194" s="1">
        <v>44016</v>
      </c>
      <c r="F194" s="2">
        <v>1</v>
      </c>
      <c r="G194" s="3" t="s">
        <v>351</v>
      </c>
      <c r="H194" s="4">
        <v>0.05</v>
      </c>
      <c r="I194" s="5">
        <f t="shared" si="6"/>
        <v>3</v>
      </c>
      <c r="J194" t="s">
        <v>25</v>
      </c>
      <c r="K194" t="s">
        <v>198</v>
      </c>
    </row>
    <row r="195" spans="1:11" x14ac:dyDescent="0.35">
      <c r="A195" t="s">
        <v>348</v>
      </c>
      <c r="B195" s="2">
        <v>202</v>
      </c>
      <c r="C195" t="s">
        <v>199</v>
      </c>
      <c r="D195" t="s">
        <v>23</v>
      </c>
      <c r="E195" s="1">
        <v>44044</v>
      </c>
      <c r="F195" s="2">
        <v>1</v>
      </c>
      <c r="G195" s="3" t="s">
        <v>352</v>
      </c>
      <c r="H195" s="4">
        <v>0.03</v>
      </c>
      <c r="I195" s="5">
        <f t="shared" si="6"/>
        <v>1.7999999999999998</v>
      </c>
      <c r="J195" t="s">
        <v>25</v>
      </c>
      <c r="K195" t="s">
        <v>198</v>
      </c>
    </row>
    <row r="196" spans="1:11" x14ac:dyDescent="0.35">
      <c r="A196" t="s">
        <v>348</v>
      </c>
      <c r="B196" s="2">
        <v>202</v>
      </c>
      <c r="C196" t="s">
        <v>199</v>
      </c>
      <c r="D196" t="s">
        <v>23</v>
      </c>
      <c r="E196" s="1">
        <v>44021</v>
      </c>
      <c r="F196" s="2">
        <v>1</v>
      </c>
      <c r="G196" s="3" t="s">
        <v>353</v>
      </c>
      <c r="H196" s="4">
        <v>7.0000000000000007E-2</v>
      </c>
      <c r="I196" s="5">
        <f t="shared" si="6"/>
        <v>4.2</v>
      </c>
      <c r="J196" t="s">
        <v>25</v>
      </c>
      <c r="K196" t="s">
        <v>198</v>
      </c>
    </row>
    <row r="197" spans="1:11" x14ac:dyDescent="0.35">
      <c r="A197" t="s">
        <v>348</v>
      </c>
      <c r="B197" s="2">
        <v>202</v>
      </c>
      <c r="C197" t="s">
        <v>199</v>
      </c>
      <c r="D197" t="s">
        <v>23</v>
      </c>
      <c r="E197" s="1">
        <v>44022</v>
      </c>
      <c r="F197" s="2">
        <v>1</v>
      </c>
      <c r="G197" s="3" t="s">
        <v>354</v>
      </c>
      <c r="H197" s="4">
        <v>0.08</v>
      </c>
      <c r="I197" s="5">
        <f t="shared" si="6"/>
        <v>4.8</v>
      </c>
      <c r="J197" t="s">
        <v>25</v>
      </c>
      <c r="K197" t="s">
        <v>355</v>
      </c>
    </row>
    <row r="198" spans="1:11" x14ac:dyDescent="0.35">
      <c r="A198" t="s">
        <v>348</v>
      </c>
      <c r="B198" s="2">
        <v>202</v>
      </c>
      <c r="C198" t="s">
        <v>199</v>
      </c>
      <c r="D198" t="s">
        <v>23</v>
      </c>
      <c r="E198" s="1">
        <v>44036</v>
      </c>
      <c r="F198" s="2">
        <v>1</v>
      </c>
      <c r="G198" s="3" t="s">
        <v>356</v>
      </c>
      <c r="H198" s="4">
        <v>0.08</v>
      </c>
      <c r="I198" s="5">
        <f t="shared" si="6"/>
        <v>4.8</v>
      </c>
      <c r="J198" t="s">
        <v>25</v>
      </c>
      <c r="K198" t="s">
        <v>209</v>
      </c>
    </row>
    <row r="199" spans="1:11" x14ac:dyDescent="0.35">
      <c r="A199" t="s">
        <v>348</v>
      </c>
      <c r="B199" s="2">
        <v>202</v>
      </c>
      <c r="C199" t="s">
        <v>199</v>
      </c>
      <c r="D199" t="s">
        <v>23</v>
      </c>
      <c r="E199" s="1">
        <v>44022</v>
      </c>
      <c r="F199" s="2">
        <v>1</v>
      </c>
      <c r="G199" s="3" t="s">
        <v>357</v>
      </c>
      <c r="H199" s="4">
        <v>7.0000000000000007E-2</v>
      </c>
      <c r="I199" s="5">
        <f t="shared" si="6"/>
        <v>4.2</v>
      </c>
      <c r="J199" t="s">
        <v>25</v>
      </c>
      <c r="K199" t="s">
        <v>355</v>
      </c>
    </row>
    <row r="200" spans="1:11" x14ac:dyDescent="0.35">
      <c r="A200" t="s">
        <v>348</v>
      </c>
      <c r="B200" s="2">
        <v>202</v>
      </c>
      <c r="C200" t="s">
        <v>199</v>
      </c>
      <c r="D200" t="s">
        <v>23</v>
      </c>
      <c r="E200" s="1">
        <v>44022</v>
      </c>
      <c r="F200" s="2">
        <v>1</v>
      </c>
      <c r="G200" s="3" t="s">
        <v>358</v>
      </c>
      <c r="H200" s="4">
        <v>7.0000000000000007E-2</v>
      </c>
      <c r="I200" s="5">
        <f t="shared" si="6"/>
        <v>4.2</v>
      </c>
      <c r="J200" t="s">
        <v>25</v>
      </c>
      <c r="K200" t="s">
        <v>355</v>
      </c>
    </row>
    <row r="201" spans="1:11" x14ac:dyDescent="0.35">
      <c r="A201" t="s">
        <v>348</v>
      </c>
      <c r="B201" s="2">
        <v>202</v>
      </c>
      <c r="C201" t="s">
        <v>199</v>
      </c>
      <c r="D201" t="s">
        <v>23</v>
      </c>
      <c r="E201" s="1">
        <v>44022</v>
      </c>
      <c r="F201" s="2">
        <v>1</v>
      </c>
      <c r="G201" s="3" t="s">
        <v>359</v>
      </c>
      <c r="H201" s="4">
        <v>0.03</v>
      </c>
      <c r="I201" s="5">
        <f t="shared" si="6"/>
        <v>1.7999999999999998</v>
      </c>
      <c r="J201" t="s">
        <v>25</v>
      </c>
      <c r="K201" t="s">
        <v>355</v>
      </c>
    </row>
    <row r="202" spans="1:11" x14ac:dyDescent="0.35">
      <c r="A202" t="s">
        <v>348</v>
      </c>
      <c r="B202" s="2">
        <v>202</v>
      </c>
      <c r="C202" t="s">
        <v>199</v>
      </c>
      <c r="D202" t="s">
        <v>23</v>
      </c>
      <c r="E202" s="1">
        <v>44021</v>
      </c>
      <c r="F202" s="2">
        <v>1</v>
      </c>
      <c r="G202" s="3" t="s">
        <v>360</v>
      </c>
      <c r="H202" s="4">
        <v>0.08</v>
      </c>
      <c r="I202" s="5">
        <f t="shared" si="6"/>
        <v>4.8</v>
      </c>
      <c r="J202" t="s">
        <v>25</v>
      </c>
      <c r="K202" t="s">
        <v>198</v>
      </c>
    </row>
    <row r="203" spans="1:11" x14ac:dyDescent="0.35">
      <c r="A203" t="s">
        <v>348</v>
      </c>
      <c r="B203" s="2">
        <v>202</v>
      </c>
      <c r="C203" t="s">
        <v>199</v>
      </c>
      <c r="D203" t="s">
        <v>23</v>
      </c>
      <c r="E203" s="1">
        <v>44024</v>
      </c>
      <c r="F203" s="2">
        <v>1</v>
      </c>
      <c r="G203" s="3" t="s">
        <v>361</v>
      </c>
      <c r="H203" s="4">
        <v>0.05</v>
      </c>
      <c r="I203" s="5">
        <f t="shared" si="6"/>
        <v>3</v>
      </c>
      <c r="J203" t="s">
        <v>25</v>
      </c>
      <c r="K203" t="s">
        <v>203</v>
      </c>
    </row>
    <row r="204" spans="1:11" x14ac:dyDescent="0.35">
      <c r="A204" t="s">
        <v>348</v>
      </c>
      <c r="B204" s="2">
        <v>202</v>
      </c>
      <c r="C204" t="s">
        <v>199</v>
      </c>
      <c r="D204" t="s">
        <v>23</v>
      </c>
      <c r="E204" s="1">
        <v>44024</v>
      </c>
      <c r="F204" s="2">
        <v>1</v>
      </c>
      <c r="G204" s="3" t="s">
        <v>362</v>
      </c>
      <c r="H204" s="4">
        <v>0.05</v>
      </c>
      <c r="I204" s="5">
        <f t="shared" si="6"/>
        <v>3</v>
      </c>
      <c r="J204" t="s">
        <v>25</v>
      </c>
      <c r="K204" t="s">
        <v>363</v>
      </c>
    </row>
    <row r="205" spans="1:11" x14ac:dyDescent="0.35">
      <c r="A205" t="s">
        <v>348</v>
      </c>
      <c r="B205" s="2">
        <v>202</v>
      </c>
      <c r="C205" t="s">
        <v>199</v>
      </c>
      <c r="D205" t="s">
        <v>23</v>
      </c>
      <c r="E205" s="1">
        <v>44027</v>
      </c>
      <c r="F205" s="2">
        <v>1</v>
      </c>
      <c r="G205" s="3" t="s">
        <v>364</v>
      </c>
      <c r="H205" s="4">
        <v>0.05</v>
      </c>
      <c r="I205" s="5">
        <f t="shared" si="6"/>
        <v>3</v>
      </c>
      <c r="J205" t="s">
        <v>25</v>
      </c>
      <c r="K205" t="s">
        <v>198</v>
      </c>
    </row>
    <row r="206" spans="1:11" x14ac:dyDescent="0.35">
      <c r="A206" t="s">
        <v>348</v>
      </c>
      <c r="B206" s="2">
        <v>202</v>
      </c>
      <c r="C206" t="s">
        <v>199</v>
      </c>
      <c r="D206" t="s">
        <v>23</v>
      </c>
      <c r="E206" s="1">
        <v>44027</v>
      </c>
      <c r="F206" s="2">
        <v>1</v>
      </c>
      <c r="G206" s="3" t="s">
        <v>365</v>
      </c>
      <c r="H206" s="4">
        <v>0.08</v>
      </c>
      <c r="I206" s="5">
        <f t="shared" si="6"/>
        <v>4.8</v>
      </c>
      <c r="J206" t="s">
        <v>25</v>
      </c>
      <c r="K206" t="s">
        <v>198</v>
      </c>
    </row>
    <row r="207" spans="1:11" x14ac:dyDescent="0.35">
      <c r="A207" t="s">
        <v>348</v>
      </c>
      <c r="B207" s="2">
        <v>202</v>
      </c>
      <c r="C207" t="s">
        <v>199</v>
      </c>
      <c r="D207" t="s">
        <v>23</v>
      </c>
      <c r="E207" s="1">
        <v>44024</v>
      </c>
      <c r="F207" s="2">
        <v>1</v>
      </c>
      <c r="G207" s="3" t="s">
        <v>366</v>
      </c>
      <c r="H207" s="4">
        <v>0.05</v>
      </c>
      <c r="I207" s="5">
        <f t="shared" si="6"/>
        <v>3</v>
      </c>
      <c r="J207" t="s">
        <v>25</v>
      </c>
      <c r="K207" t="s">
        <v>203</v>
      </c>
    </row>
    <row r="208" spans="1:11" x14ac:dyDescent="0.35">
      <c r="A208" t="s">
        <v>348</v>
      </c>
      <c r="B208" s="2">
        <v>202</v>
      </c>
      <c r="C208" t="s">
        <v>199</v>
      </c>
      <c r="D208" t="s">
        <v>23</v>
      </c>
      <c r="E208" s="1">
        <v>44027</v>
      </c>
      <c r="F208" s="2">
        <v>1</v>
      </c>
      <c r="G208" s="3" t="s">
        <v>367</v>
      </c>
      <c r="H208" s="4">
        <v>0.08</v>
      </c>
      <c r="I208" s="5">
        <f t="shared" si="6"/>
        <v>4.8</v>
      </c>
      <c r="J208" t="s">
        <v>25</v>
      </c>
      <c r="K208" t="s">
        <v>198</v>
      </c>
    </row>
    <row r="209" spans="1:11" x14ac:dyDescent="0.35">
      <c r="A209" t="s">
        <v>348</v>
      </c>
      <c r="B209" s="2">
        <v>202</v>
      </c>
      <c r="C209" t="s">
        <v>199</v>
      </c>
      <c r="D209" t="s">
        <v>23</v>
      </c>
      <c r="E209" s="1">
        <v>44024</v>
      </c>
      <c r="F209" s="2">
        <v>1</v>
      </c>
      <c r="G209" s="3" t="s">
        <v>368</v>
      </c>
      <c r="H209" s="4">
        <v>0.03</v>
      </c>
      <c r="I209" s="5">
        <f t="shared" si="6"/>
        <v>1.7999999999999998</v>
      </c>
      <c r="J209" t="s">
        <v>25</v>
      </c>
      <c r="K209" t="s">
        <v>203</v>
      </c>
    </row>
    <row r="210" spans="1:11" x14ac:dyDescent="0.35">
      <c r="A210" t="s">
        <v>348</v>
      </c>
      <c r="B210" s="2">
        <v>202</v>
      </c>
      <c r="C210" t="s">
        <v>199</v>
      </c>
      <c r="D210" t="s">
        <v>23</v>
      </c>
      <c r="E210" s="1">
        <v>44027</v>
      </c>
      <c r="F210" s="2">
        <v>1</v>
      </c>
      <c r="G210" s="3" t="s">
        <v>369</v>
      </c>
      <c r="H210" s="4">
        <v>0.1</v>
      </c>
      <c r="I210" s="5">
        <f t="shared" si="6"/>
        <v>6</v>
      </c>
      <c r="J210" t="s">
        <v>25</v>
      </c>
      <c r="K210" t="s">
        <v>198</v>
      </c>
    </row>
    <row r="211" spans="1:11" x14ac:dyDescent="0.35">
      <c r="A211" t="s">
        <v>348</v>
      </c>
      <c r="B211" s="2">
        <v>202</v>
      </c>
      <c r="C211" t="s">
        <v>199</v>
      </c>
      <c r="D211" t="s">
        <v>23</v>
      </c>
      <c r="E211" s="1">
        <v>44024</v>
      </c>
      <c r="F211" s="2">
        <v>1</v>
      </c>
      <c r="G211" s="3" t="s">
        <v>370</v>
      </c>
      <c r="H211" s="4">
        <v>0.05</v>
      </c>
      <c r="I211" s="5">
        <f t="shared" si="6"/>
        <v>3</v>
      </c>
      <c r="J211" t="s">
        <v>25</v>
      </c>
      <c r="K211" t="s">
        <v>203</v>
      </c>
    </row>
    <row r="212" spans="1:11" x14ac:dyDescent="0.35">
      <c r="A212" t="s">
        <v>348</v>
      </c>
      <c r="B212" s="2">
        <v>202</v>
      </c>
      <c r="C212" t="s">
        <v>199</v>
      </c>
      <c r="D212" t="s">
        <v>23</v>
      </c>
      <c r="E212" s="1">
        <v>44027</v>
      </c>
      <c r="F212" s="2">
        <v>1</v>
      </c>
      <c r="G212" s="3" t="s">
        <v>371</v>
      </c>
      <c r="H212" s="4">
        <v>7.0000000000000007E-2</v>
      </c>
      <c r="I212" s="5">
        <f t="shared" si="6"/>
        <v>4.2</v>
      </c>
      <c r="J212" t="s">
        <v>25</v>
      </c>
      <c r="K212" t="s">
        <v>198</v>
      </c>
    </row>
    <row r="213" spans="1:11" x14ac:dyDescent="0.35">
      <c r="A213" t="s">
        <v>348</v>
      </c>
      <c r="B213" s="2">
        <v>202</v>
      </c>
      <c r="C213" t="s">
        <v>199</v>
      </c>
      <c r="D213" t="s">
        <v>23</v>
      </c>
      <c r="E213" s="1">
        <v>44014</v>
      </c>
      <c r="F213" s="2">
        <v>1</v>
      </c>
      <c r="G213" s="3" t="s">
        <v>372</v>
      </c>
      <c r="H213" s="4">
        <v>0.55000000000000004</v>
      </c>
      <c r="I213" s="5">
        <f t="shared" si="6"/>
        <v>33</v>
      </c>
      <c r="J213" t="s">
        <v>206</v>
      </c>
      <c r="K213" t="s">
        <v>373</v>
      </c>
    </row>
    <row r="214" spans="1:11" x14ac:dyDescent="0.35">
      <c r="A214" t="s">
        <v>348</v>
      </c>
      <c r="B214" s="2">
        <v>202</v>
      </c>
      <c r="C214" t="s">
        <v>199</v>
      </c>
      <c r="D214" t="s">
        <v>23</v>
      </c>
      <c r="E214" s="1">
        <v>44024</v>
      </c>
      <c r="F214" s="2">
        <v>1</v>
      </c>
      <c r="G214" s="3" t="s">
        <v>374</v>
      </c>
      <c r="H214" s="4">
        <v>0.03</v>
      </c>
      <c r="I214" s="5">
        <f t="shared" si="6"/>
        <v>1.7999999999999998</v>
      </c>
      <c r="J214" t="s">
        <v>25</v>
      </c>
      <c r="K214" t="s">
        <v>203</v>
      </c>
    </row>
    <row r="215" spans="1:11" x14ac:dyDescent="0.35">
      <c r="A215" t="s">
        <v>348</v>
      </c>
      <c r="B215" s="2">
        <v>202</v>
      </c>
      <c r="C215" t="s">
        <v>199</v>
      </c>
      <c r="D215" t="s">
        <v>23</v>
      </c>
      <c r="E215" s="1">
        <v>44024</v>
      </c>
      <c r="F215" s="2">
        <v>1</v>
      </c>
      <c r="G215" s="3" t="s">
        <v>375</v>
      </c>
      <c r="H215" s="4">
        <v>0.03</v>
      </c>
      <c r="I215" s="5">
        <f t="shared" si="6"/>
        <v>1.7999999999999998</v>
      </c>
      <c r="J215" t="s">
        <v>25</v>
      </c>
      <c r="K215" t="s">
        <v>203</v>
      </c>
    </row>
    <row r="216" spans="1:11" x14ac:dyDescent="0.35">
      <c r="A216" t="s">
        <v>348</v>
      </c>
      <c r="B216" s="2">
        <v>202</v>
      </c>
      <c r="C216" t="s">
        <v>199</v>
      </c>
      <c r="D216" t="s">
        <v>23</v>
      </c>
      <c r="E216" s="1">
        <v>44024</v>
      </c>
      <c r="F216" s="2">
        <v>1</v>
      </c>
      <c r="G216" s="3" t="s">
        <v>376</v>
      </c>
      <c r="H216" s="4">
        <v>0.05</v>
      </c>
      <c r="I216" s="5">
        <f t="shared" si="6"/>
        <v>3</v>
      </c>
      <c r="J216" t="s">
        <v>25</v>
      </c>
      <c r="K216" t="s">
        <v>203</v>
      </c>
    </row>
    <row r="217" spans="1:11" x14ac:dyDescent="0.35">
      <c r="A217" t="s">
        <v>348</v>
      </c>
      <c r="B217" s="2">
        <v>202</v>
      </c>
      <c r="C217" t="s">
        <v>199</v>
      </c>
      <c r="D217" t="s">
        <v>23</v>
      </c>
      <c r="E217" s="1">
        <v>44022</v>
      </c>
      <c r="F217" s="2">
        <v>1</v>
      </c>
      <c r="G217" s="3" t="s">
        <v>377</v>
      </c>
      <c r="H217" s="4">
        <v>0.1</v>
      </c>
      <c r="I217" s="5">
        <f t="shared" si="6"/>
        <v>6</v>
      </c>
      <c r="J217" t="s">
        <v>25</v>
      </c>
      <c r="K217" t="s">
        <v>355</v>
      </c>
    </row>
    <row r="218" spans="1:11" x14ac:dyDescent="0.35">
      <c r="A218" t="s">
        <v>348</v>
      </c>
      <c r="B218" s="2">
        <v>202</v>
      </c>
      <c r="C218" t="s">
        <v>199</v>
      </c>
      <c r="D218" t="s">
        <v>23</v>
      </c>
      <c r="E218" s="1">
        <v>44022</v>
      </c>
      <c r="F218" s="2">
        <v>1</v>
      </c>
      <c r="G218" s="3" t="s">
        <v>378</v>
      </c>
      <c r="H218" s="4">
        <v>0.03</v>
      </c>
      <c r="I218" s="5">
        <f t="shared" si="6"/>
        <v>1.7999999999999998</v>
      </c>
      <c r="J218" t="s">
        <v>25</v>
      </c>
      <c r="K218" t="s">
        <v>355</v>
      </c>
    </row>
    <row r="219" spans="1:11" x14ac:dyDescent="0.35">
      <c r="A219" t="s">
        <v>348</v>
      </c>
      <c r="B219" s="2">
        <v>202</v>
      </c>
      <c r="C219" t="s">
        <v>199</v>
      </c>
      <c r="D219" t="s">
        <v>23</v>
      </c>
      <c r="E219" s="1">
        <v>44027</v>
      </c>
      <c r="F219" s="2">
        <v>1</v>
      </c>
      <c r="G219" s="3" t="s">
        <v>379</v>
      </c>
      <c r="H219" s="4">
        <v>0.08</v>
      </c>
      <c r="I219" s="5">
        <f t="shared" si="6"/>
        <v>4.8</v>
      </c>
      <c r="J219" t="s">
        <v>25</v>
      </c>
      <c r="K219" t="s">
        <v>198</v>
      </c>
    </row>
    <row r="220" spans="1:11" x14ac:dyDescent="0.35">
      <c r="A220" t="s">
        <v>348</v>
      </c>
      <c r="B220" s="2">
        <v>202</v>
      </c>
      <c r="C220" t="s">
        <v>199</v>
      </c>
      <c r="D220" t="s">
        <v>23</v>
      </c>
      <c r="E220" s="1">
        <v>44024</v>
      </c>
      <c r="F220" s="2">
        <v>1</v>
      </c>
      <c r="G220" s="3" t="s">
        <v>380</v>
      </c>
      <c r="H220" s="4">
        <v>0.12</v>
      </c>
      <c r="I220" s="5">
        <f t="shared" si="6"/>
        <v>7.1999999999999993</v>
      </c>
      <c r="J220" t="s">
        <v>25</v>
      </c>
      <c r="K220" t="s">
        <v>203</v>
      </c>
    </row>
    <row r="221" spans="1:11" x14ac:dyDescent="0.35">
      <c r="A221" t="s">
        <v>348</v>
      </c>
      <c r="B221" s="2">
        <v>202</v>
      </c>
      <c r="C221" t="s">
        <v>199</v>
      </c>
      <c r="D221" t="s">
        <v>23</v>
      </c>
      <c r="E221" s="1">
        <v>44027</v>
      </c>
      <c r="F221" s="2">
        <v>1</v>
      </c>
      <c r="G221" s="3" t="s">
        <v>381</v>
      </c>
      <c r="H221" s="4">
        <v>0.12</v>
      </c>
      <c r="I221" s="5">
        <f t="shared" si="6"/>
        <v>7.1999999999999993</v>
      </c>
      <c r="J221" t="s">
        <v>25</v>
      </c>
      <c r="K221" t="s">
        <v>198</v>
      </c>
    </row>
    <row r="222" spans="1:11" x14ac:dyDescent="0.35">
      <c r="A222" t="s">
        <v>348</v>
      </c>
      <c r="B222" s="2">
        <v>202</v>
      </c>
      <c r="C222" t="s">
        <v>199</v>
      </c>
      <c r="D222" t="s">
        <v>23</v>
      </c>
      <c r="E222" s="1">
        <v>44024</v>
      </c>
      <c r="F222" s="2">
        <v>1</v>
      </c>
      <c r="G222" s="3" t="s">
        <v>382</v>
      </c>
      <c r="H222" s="4">
        <v>0.03</v>
      </c>
      <c r="I222" s="5">
        <f t="shared" si="6"/>
        <v>1.7999999999999998</v>
      </c>
      <c r="J222" t="s">
        <v>25</v>
      </c>
      <c r="K222" t="s">
        <v>203</v>
      </c>
    </row>
    <row r="223" spans="1:11" x14ac:dyDescent="0.35">
      <c r="A223" t="s">
        <v>348</v>
      </c>
      <c r="B223" s="2">
        <v>202</v>
      </c>
      <c r="C223" t="s">
        <v>199</v>
      </c>
      <c r="D223" t="s">
        <v>23</v>
      </c>
      <c r="E223" s="1">
        <v>44024</v>
      </c>
      <c r="F223" s="2">
        <v>1</v>
      </c>
      <c r="G223" s="3" t="s">
        <v>383</v>
      </c>
      <c r="H223" s="4">
        <v>0.03</v>
      </c>
      <c r="I223" s="5">
        <f t="shared" si="6"/>
        <v>1.7999999999999998</v>
      </c>
      <c r="J223" t="s">
        <v>25</v>
      </c>
      <c r="K223" t="s">
        <v>203</v>
      </c>
    </row>
    <row r="224" spans="1:11" x14ac:dyDescent="0.35">
      <c r="A224" t="s">
        <v>348</v>
      </c>
      <c r="B224" s="2">
        <v>202</v>
      </c>
      <c r="C224" t="s">
        <v>199</v>
      </c>
      <c r="D224" t="s">
        <v>23</v>
      </c>
      <c r="E224" s="1">
        <v>44027</v>
      </c>
      <c r="F224" s="2">
        <v>1</v>
      </c>
      <c r="G224" s="3" t="s">
        <v>384</v>
      </c>
      <c r="H224" s="4">
        <v>0.08</v>
      </c>
      <c r="I224" s="5">
        <f t="shared" si="6"/>
        <v>4.8</v>
      </c>
      <c r="J224" t="s">
        <v>25</v>
      </c>
      <c r="K224" t="s">
        <v>198</v>
      </c>
    </row>
    <row r="225" spans="1:11" x14ac:dyDescent="0.35">
      <c r="A225" t="s">
        <v>348</v>
      </c>
      <c r="B225" s="2">
        <v>202</v>
      </c>
      <c r="C225" t="s">
        <v>199</v>
      </c>
      <c r="D225" t="s">
        <v>23</v>
      </c>
      <c r="E225" s="1">
        <v>44027</v>
      </c>
      <c r="F225" s="2">
        <v>1</v>
      </c>
      <c r="G225" s="3" t="s">
        <v>385</v>
      </c>
      <c r="H225" s="4">
        <v>0.03</v>
      </c>
      <c r="I225" s="5">
        <f t="shared" si="6"/>
        <v>1.7999999999999998</v>
      </c>
      <c r="J225" t="s">
        <v>25</v>
      </c>
      <c r="K225" t="s">
        <v>198</v>
      </c>
    </row>
    <row r="226" spans="1:11" x14ac:dyDescent="0.35">
      <c r="A226" t="s">
        <v>348</v>
      </c>
      <c r="B226" s="2">
        <v>202</v>
      </c>
      <c r="C226" t="s">
        <v>199</v>
      </c>
      <c r="D226" t="s">
        <v>23</v>
      </c>
      <c r="E226" s="1">
        <v>44044</v>
      </c>
      <c r="F226" s="2">
        <v>1</v>
      </c>
      <c r="G226" s="3" t="s">
        <v>386</v>
      </c>
      <c r="H226" s="4">
        <v>0.05</v>
      </c>
      <c r="I226" s="5">
        <f t="shared" si="6"/>
        <v>3</v>
      </c>
      <c r="J226" t="s">
        <v>25</v>
      </c>
      <c r="K226" t="s">
        <v>198</v>
      </c>
    </row>
    <row r="227" spans="1:11" x14ac:dyDescent="0.35">
      <c r="A227" t="s">
        <v>348</v>
      </c>
      <c r="B227" s="2">
        <v>202</v>
      </c>
      <c r="C227" t="s">
        <v>199</v>
      </c>
      <c r="D227" t="s">
        <v>23</v>
      </c>
      <c r="E227" s="1">
        <v>44025</v>
      </c>
      <c r="F227" s="2">
        <v>1</v>
      </c>
      <c r="G227" s="3" t="s">
        <v>387</v>
      </c>
      <c r="H227" s="4">
        <v>0.08</v>
      </c>
      <c r="I227" s="5">
        <f t="shared" si="6"/>
        <v>4.8</v>
      </c>
      <c r="J227" t="s">
        <v>25</v>
      </c>
      <c r="K227" t="s">
        <v>198</v>
      </c>
    </row>
    <row r="228" spans="1:11" x14ac:dyDescent="0.35">
      <c r="A228" t="s">
        <v>348</v>
      </c>
      <c r="B228" s="2">
        <v>202</v>
      </c>
      <c r="C228" t="s">
        <v>199</v>
      </c>
      <c r="D228" t="s">
        <v>23</v>
      </c>
      <c r="E228" s="1">
        <v>44041</v>
      </c>
      <c r="F228" s="2">
        <v>1</v>
      </c>
      <c r="G228" s="3" t="s">
        <v>388</v>
      </c>
      <c r="H228" s="4">
        <v>0.08</v>
      </c>
      <c r="I228" s="5">
        <f t="shared" si="6"/>
        <v>4.8</v>
      </c>
      <c r="J228" t="s">
        <v>25</v>
      </c>
      <c r="K228" t="s">
        <v>198</v>
      </c>
    </row>
    <row r="229" spans="1:11" x14ac:dyDescent="0.35">
      <c r="A229" t="s">
        <v>348</v>
      </c>
      <c r="B229" s="2">
        <v>202</v>
      </c>
      <c r="C229" t="s">
        <v>199</v>
      </c>
      <c r="D229" t="s">
        <v>23</v>
      </c>
      <c r="E229" s="1">
        <v>44027</v>
      </c>
      <c r="F229" s="2">
        <v>1</v>
      </c>
      <c r="G229" s="3" t="s">
        <v>389</v>
      </c>
      <c r="H229" s="4">
        <v>0.12</v>
      </c>
      <c r="I229" s="5">
        <f t="shared" si="6"/>
        <v>7.1999999999999993</v>
      </c>
      <c r="J229" t="s">
        <v>25</v>
      </c>
      <c r="K229" t="s">
        <v>198</v>
      </c>
    </row>
    <row r="230" spans="1:11" x14ac:dyDescent="0.35">
      <c r="A230" t="s">
        <v>348</v>
      </c>
      <c r="B230" s="2">
        <v>202</v>
      </c>
      <c r="C230" t="s">
        <v>199</v>
      </c>
      <c r="D230" t="s">
        <v>23</v>
      </c>
      <c r="E230" s="1">
        <v>44021</v>
      </c>
      <c r="F230" s="2">
        <v>1</v>
      </c>
      <c r="G230" s="3" t="s">
        <v>390</v>
      </c>
      <c r="H230" s="4">
        <v>7.0000000000000007E-2</v>
      </c>
      <c r="I230" s="5">
        <f t="shared" si="6"/>
        <v>4.2</v>
      </c>
      <c r="J230" t="s">
        <v>25</v>
      </c>
      <c r="K230" t="s">
        <v>198</v>
      </c>
    </row>
    <row r="231" spans="1:11" x14ac:dyDescent="0.35">
      <c r="A231" t="s">
        <v>348</v>
      </c>
      <c r="B231" s="2">
        <v>202</v>
      </c>
      <c r="C231" t="s">
        <v>199</v>
      </c>
      <c r="D231" t="s">
        <v>23</v>
      </c>
      <c r="E231" s="1">
        <v>44025</v>
      </c>
      <c r="F231" s="2">
        <v>1</v>
      </c>
      <c r="G231" s="3" t="s">
        <v>391</v>
      </c>
      <c r="H231" s="4">
        <v>0.08</v>
      </c>
      <c r="I231" s="5">
        <f t="shared" si="6"/>
        <v>4.8</v>
      </c>
      <c r="J231" t="s">
        <v>25</v>
      </c>
      <c r="K231" t="s">
        <v>198</v>
      </c>
    </row>
    <row r="232" spans="1:11" x14ac:dyDescent="0.35">
      <c r="A232" t="s">
        <v>348</v>
      </c>
      <c r="B232" s="2">
        <v>202</v>
      </c>
      <c r="C232" t="s">
        <v>199</v>
      </c>
      <c r="D232" t="s">
        <v>23</v>
      </c>
      <c r="E232" s="1">
        <v>44027</v>
      </c>
      <c r="F232" s="2">
        <v>1</v>
      </c>
      <c r="G232" s="3" t="s">
        <v>392</v>
      </c>
      <c r="H232" s="4">
        <v>7.0000000000000007E-2</v>
      </c>
      <c r="I232" s="5">
        <f t="shared" si="6"/>
        <v>4.2</v>
      </c>
      <c r="J232" t="s">
        <v>25</v>
      </c>
      <c r="K232" t="s">
        <v>198</v>
      </c>
    </row>
    <row r="233" spans="1:11" x14ac:dyDescent="0.35">
      <c r="A233" t="s">
        <v>348</v>
      </c>
      <c r="B233" s="2">
        <v>202</v>
      </c>
      <c r="C233" t="s">
        <v>199</v>
      </c>
      <c r="D233" t="s">
        <v>23</v>
      </c>
      <c r="E233" s="1">
        <v>44036</v>
      </c>
      <c r="F233" s="2">
        <v>1</v>
      </c>
      <c r="G233" s="3" t="s">
        <v>393</v>
      </c>
      <c r="H233" s="4">
        <v>0.03</v>
      </c>
      <c r="I233" s="5">
        <f t="shared" si="6"/>
        <v>1.7999999999999998</v>
      </c>
      <c r="J233" t="s">
        <v>25</v>
      </c>
      <c r="K233" t="s">
        <v>209</v>
      </c>
    </row>
    <row r="234" spans="1:11" x14ac:dyDescent="0.35">
      <c r="A234" t="s">
        <v>348</v>
      </c>
      <c r="B234" s="2">
        <v>202</v>
      </c>
      <c r="C234" t="s">
        <v>199</v>
      </c>
      <c r="D234" t="s">
        <v>23</v>
      </c>
      <c r="E234" s="1">
        <v>44026</v>
      </c>
      <c r="F234" s="2">
        <v>1</v>
      </c>
      <c r="G234" s="3" t="s">
        <v>394</v>
      </c>
      <c r="H234" s="4">
        <v>7.0000000000000007E-2</v>
      </c>
      <c r="I234" s="5">
        <f t="shared" si="6"/>
        <v>4.2</v>
      </c>
      <c r="J234" t="s">
        <v>25</v>
      </c>
      <c r="K234" t="s">
        <v>198</v>
      </c>
    </row>
    <row r="235" spans="1:11" x14ac:dyDescent="0.35">
      <c r="A235" t="s">
        <v>348</v>
      </c>
      <c r="B235" s="2">
        <v>202</v>
      </c>
      <c r="C235" t="s">
        <v>199</v>
      </c>
      <c r="D235" t="s">
        <v>23</v>
      </c>
      <c r="E235" s="1">
        <v>44027</v>
      </c>
      <c r="F235" s="2">
        <v>1</v>
      </c>
      <c r="G235" s="3" t="s">
        <v>395</v>
      </c>
      <c r="H235" s="4">
        <v>0.05</v>
      </c>
      <c r="I235" s="5">
        <f t="shared" si="6"/>
        <v>3</v>
      </c>
      <c r="J235" t="s">
        <v>25</v>
      </c>
      <c r="K235" t="s">
        <v>198</v>
      </c>
    </row>
    <row r="236" spans="1:11" x14ac:dyDescent="0.35">
      <c r="A236" t="s">
        <v>348</v>
      </c>
      <c r="B236" s="2">
        <v>202</v>
      </c>
      <c r="C236" t="s">
        <v>199</v>
      </c>
      <c r="D236" t="s">
        <v>23</v>
      </c>
      <c r="E236" s="1">
        <v>44026</v>
      </c>
      <c r="F236" s="2">
        <v>1</v>
      </c>
      <c r="G236" s="3" t="s">
        <v>396</v>
      </c>
      <c r="H236" s="4">
        <v>7.0000000000000007E-2</v>
      </c>
      <c r="I236" s="5">
        <f t="shared" si="6"/>
        <v>4.2</v>
      </c>
      <c r="J236" t="s">
        <v>25</v>
      </c>
      <c r="K236" t="s">
        <v>198</v>
      </c>
    </row>
    <row r="237" spans="1:11" x14ac:dyDescent="0.35">
      <c r="A237" t="s">
        <v>348</v>
      </c>
      <c r="B237" s="2">
        <v>202</v>
      </c>
      <c r="C237" t="s">
        <v>199</v>
      </c>
      <c r="D237" t="s">
        <v>23</v>
      </c>
      <c r="E237" s="1">
        <v>44022</v>
      </c>
      <c r="F237" s="2">
        <v>1</v>
      </c>
      <c r="G237" s="3" t="s">
        <v>397</v>
      </c>
      <c r="H237" s="4">
        <v>0.08</v>
      </c>
      <c r="I237" s="5">
        <f t="shared" si="6"/>
        <v>4.8</v>
      </c>
      <c r="J237" t="s">
        <v>25</v>
      </c>
      <c r="K237" t="s">
        <v>355</v>
      </c>
    </row>
    <row r="238" spans="1:11" x14ac:dyDescent="0.35">
      <c r="A238" t="s">
        <v>348</v>
      </c>
      <c r="B238" s="2">
        <v>202</v>
      </c>
      <c r="C238" t="s">
        <v>199</v>
      </c>
      <c r="D238" t="s">
        <v>23</v>
      </c>
      <c r="E238" s="1">
        <v>44026</v>
      </c>
      <c r="F238" s="2">
        <v>1</v>
      </c>
      <c r="G238" s="3" t="s">
        <v>398</v>
      </c>
      <c r="H238" s="4">
        <v>0.05</v>
      </c>
      <c r="I238" s="5">
        <f t="shared" si="6"/>
        <v>3</v>
      </c>
      <c r="J238" t="s">
        <v>25</v>
      </c>
      <c r="K238" t="s">
        <v>198</v>
      </c>
    </row>
    <row r="239" spans="1:11" x14ac:dyDescent="0.35">
      <c r="A239" t="s">
        <v>348</v>
      </c>
      <c r="B239" s="2">
        <v>202</v>
      </c>
      <c r="C239" t="s">
        <v>199</v>
      </c>
      <c r="D239" t="s">
        <v>23</v>
      </c>
      <c r="E239" s="1">
        <v>44026</v>
      </c>
      <c r="F239" s="2">
        <v>1</v>
      </c>
      <c r="G239" s="3" t="s">
        <v>399</v>
      </c>
      <c r="H239" s="4">
        <v>0.05</v>
      </c>
      <c r="I239" s="5">
        <f t="shared" si="6"/>
        <v>3</v>
      </c>
      <c r="J239" t="s">
        <v>25</v>
      </c>
      <c r="K239" t="s">
        <v>198</v>
      </c>
    </row>
    <row r="240" spans="1:11" x14ac:dyDescent="0.35">
      <c r="A240" t="s">
        <v>348</v>
      </c>
      <c r="B240" s="2">
        <v>202</v>
      </c>
      <c r="C240" t="s">
        <v>199</v>
      </c>
      <c r="D240" t="s">
        <v>23</v>
      </c>
      <c r="E240" s="1">
        <v>44033</v>
      </c>
      <c r="F240" s="2">
        <v>1</v>
      </c>
      <c r="G240" s="3" t="s">
        <v>400</v>
      </c>
      <c r="H240" s="4">
        <v>7.0000000000000007E-2</v>
      </c>
      <c r="I240" s="5">
        <f t="shared" si="6"/>
        <v>4.2</v>
      </c>
      <c r="J240" t="s">
        <v>25</v>
      </c>
      <c r="K240" t="s">
        <v>198</v>
      </c>
    </row>
    <row r="241" spans="1:11" x14ac:dyDescent="0.35">
      <c r="A241" t="s">
        <v>348</v>
      </c>
      <c r="B241" s="2">
        <v>202</v>
      </c>
      <c r="C241" t="s">
        <v>199</v>
      </c>
      <c r="D241" t="s">
        <v>23</v>
      </c>
      <c r="E241" s="1">
        <v>44026</v>
      </c>
      <c r="F241" s="2">
        <v>1</v>
      </c>
      <c r="G241" s="3" t="s">
        <v>401</v>
      </c>
      <c r="H241" s="4">
        <v>0.05</v>
      </c>
      <c r="I241" s="5">
        <f t="shared" si="6"/>
        <v>3</v>
      </c>
      <c r="J241" t="s">
        <v>25</v>
      </c>
      <c r="K241" t="s">
        <v>198</v>
      </c>
    </row>
    <row r="242" spans="1:11" x14ac:dyDescent="0.35">
      <c r="A242" t="s">
        <v>348</v>
      </c>
      <c r="B242" s="2">
        <v>202</v>
      </c>
      <c r="C242" t="s">
        <v>199</v>
      </c>
      <c r="D242" t="s">
        <v>23</v>
      </c>
      <c r="E242" s="1">
        <v>44021</v>
      </c>
      <c r="F242" s="2">
        <v>1</v>
      </c>
      <c r="G242" s="3" t="s">
        <v>402</v>
      </c>
      <c r="H242" s="4">
        <v>7.0000000000000007E-2</v>
      </c>
      <c r="I242" s="5">
        <f t="shared" si="6"/>
        <v>4.2</v>
      </c>
      <c r="J242" t="s">
        <v>25</v>
      </c>
      <c r="K242" t="s">
        <v>198</v>
      </c>
    </row>
    <row r="243" spans="1:11" x14ac:dyDescent="0.35">
      <c r="A243" t="s">
        <v>348</v>
      </c>
      <c r="B243" s="2">
        <v>202</v>
      </c>
      <c r="C243" t="s">
        <v>199</v>
      </c>
      <c r="D243" t="s">
        <v>23</v>
      </c>
      <c r="E243" s="1">
        <v>44026</v>
      </c>
      <c r="F243" s="2">
        <v>1</v>
      </c>
      <c r="G243" s="3" t="s">
        <v>403</v>
      </c>
      <c r="H243" s="4">
        <v>0.05</v>
      </c>
      <c r="I243" s="5">
        <f t="shared" si="6"/>
        <v>3</v>
      </c>
      <c r="J243" t="s">
        <v>25</v>
      </c>
      <c r="K243" t="s">
        <v>198</v>
      </c>
    </row>
    <row r="244" spans="1:11" x14ac:dyDescent="0.35">
      <c r="A244" t="s">
        <v>348</v>
      </c>
      <c r="B244" s="2">
        <v>202</v>
      </c>
      <c r="C244" t="s">
        <v>199</v>
      </c>
      <c r="D244" t="s">
        <v>23</v>
      </c>
      <c r="E244" s="1">
        <v>44027</v>
      </c>
      <c r="F244" s="2">
        <v>1</v>
      </c>
      <c r="G244" s="3" t="s">
        <v>404</v>
      </c>
      <c r="H244" s="4">
        <v>0.03</v>
      </c>
      <c r="I244" s="5">
        <f t="shared" si="6"/>
        <v>1.7999999999999998</v>
      </c>
      <c r="J244" t="s">
        <v>25</v>
      </c>
      <c r="K244" t="s">
        <v>198</v>
      </c>
    </row>
    <row r="245" spans="1:11" x14ac:dyDescent="0.35">
      <c r="A245" t="s">
        <v>348</v>
      </c>
      <c r="B245" s="2">
        <v>202</v>
      </c>
      <c r="C245" t="s">
        <v>199</v>
      </c>
      <c r="D245" t="s">
        <v>23</v>
      </c>
      <c r="E245" s="1">
        <v>44024</v>
      </c>
      <c r="F245" s="2">
        <v>1</v>
      </c>
      <c r="G245" s="3" t="s">
        <v>405</v>
      </c>
      <c r="H245" s="4">
        <v>0.03</v>
      </c>
      <c r="I245" s="5">
        <f t="shared" si="6"/>
        <v>1.7999999999999998</v>
      </c>
      <c r="J245" t="s">
        <v>25</v>
      </c>
      <c r="K245" t="s">
        <v>203</v>
      </c>
    </row>
    <row r="246" spans="1:11" x14ac:dyDescent="0.35">
      <c r="A246" t="s">
        <v>348</v>
      </c>
      <c r="B246" s="2">
        <v>202</v>
      </c>
      <c r="C246" t="s">
        <v>199</v>
      </c>
      <c r="D246" t="s">
        <v>23</v>
      </c>
      <c r="E246" s="1">
        <v>44027</v>
      </c>
      <c r="F246" s="2">
        <v>1</v>
      </c>
      <c r="G246" s="3" t="s">
        <v>406</v>
      </c>
      <c r="H246" s="4">
        <v>0.05</v>
      </c>
      <c r="I246" s="5">
        <f t="shared" si="6"/>
        <v>3</v>
      </c>
      <c r="J246" t="s">
        <v>25</v>
      </c>
      <c r="K246" t="s">
        <v>198</v>
      </c>
    </row>
    <row r="247" spans="1:11" x14ac:dyDescent="0.35">
      <c r="A247" t="s">
        <v>348</v>
      </c>
      <c r="B247" s="2">
        <v>202</v>
      </c>
      <c r="C247" t="s">
        <v>199</v>
      </c>
      <c r="D247" t="s">
        <v>23</v>
      </c>
      <c r="E247" s="1">
        <v>44033</v>
      </c>
      <c r="F247" s="2">
        <v>1</v>
      </c>
      <c r="G247" s="3" t="s">
        <v>407</v>
      </c>
      <c r="H247" s="4">
        <v>7.0000000000000007E-2</v>
      </c>
      <c r="I247" s="5">
        <f t="shared" si="6"/>
        <v>4.2</v>
      </c>
      <c r="J247" t="s">
        <v>25</v>
      </c>
      <c r="K247" t="s">
        <v>198</v>
      </c>
    </row>
    <row r="248" spans="1:11" x14ac:dyDescent="0.35">
      <c r="A248" t="s">
        <v>348</v>
      </c>
      <c r="B248" s="2">
        <v>202</v>
      </c>
      <c r="C248" t="s">
        <v>199</v>
      </c>
      <c r="D248" t="s">
        <v>23</v>
      </c>
      <c r="E248" s="1">
        <v>44027</v>
      </c>
      <c r="F248" s="2">
        <v>1</v>
      </c>
      <c r="G248" s="3" t="s">
        <v>408</v>
      </c>
      <c r="H248" s="4">
        <v>0.05</v>
      </c>
      <c r="I248" s="5">
        <f t="shared" si="6"/>
        <v>3</v>
      </c>
      <c r="J248" t="s">
        <v>25</v>
      </c>
      <c r="K248" t="s">
        <v>198</v>
      </c>
    </row>
    <row r="249" spans="1:11" x14ac:dyDescent="0.35">
      <c r="A249" t="s">
        <v>348</v>
      </c>
      <c r="B249" s="2">
        <v>202</v>
      </c>
      <c r="C249" t="s">
        <v>199</v>
      </c>
      <c r="D249" t="s">
        <v>23</v>
      </c>
      <c r="E249" s="1">
        <v>44025</v>
      </c>
      <c r="F249" s="2">
        <v>1</v>
      </c>
      <c r="G249" s="3" t="s">
        <v>409</v>
      </c>
      <c r="H249" s="4">
        <v>0.03</v>
      </c>
      <c r="I249" s="5">
        <f t="shared" si="6"/>
        <v>1.7999999999999998</v>
      </c>
      <c r="J249" t="s">
        <v>25</v>
      </c>
      <c r="K249" t="s">
        <v>198</v>
      </c>
    </row>
    <row r="250" spans="1:11" x14ac:dyDescent="0.35">
      <c r="A250" t="s">
        <v>348</v>
      </c>
      <c r="B250" s="2">
        <v>202</v>
      </c>
      <c r="C250" t="s">
        <v>199</v>
      </c>
      <c r="D250" t="s">
        <v>23</v>
      </c>
      <c r="E250" s="1">
        <v>44027</v>
      </c>
      <c r="F250" s="2">
        <v>1</v>
      </c>
      <c r="G250" s="3" t="s">
        <v>410</v>
      </c>
      <c r="H250" s="4">
        <v>0.03</v>
      </c>
      <c r="I250" s="5">
        <f t="shared" si="6"/>
        <v>1.7999999999999998</v>
      </c>
      <c r="J250" t="s">
        <v>25</v>
      </c>
      <c r="K250" t="s">
        <v>198</v>
      </c>
    </row>
    <row r="251" spans="1:11" x14ac:dyDescent="0.35">
      <c r="A251" t="s">
        <v>348</v>
      </c>
      <c r="B251" s="2">
        <v>202</v>
      </c>
      <c r="C251" t="s">
        <v>199</v>
      </c>
      <c r="D251" t="s">
        <v>23</v>
      </c>
      <c r="E251" s="1">
        <v>44027</v>
      </c>
      <c r="F251" s="2">
        <v>1</v>
      </c>
      <c r="G251" s="3" t="s">
        <v>411</v>
      </c>
      <c r="H251" s="4">
        <v>0.05</v>
      </c>
      <c r="I251" s="5">
        <f t="shared" si="6"/>
        <v>3</v>
      </c>
      <c r="J251" t="s">
        <v>25</v>
      </c>
      <c r="K251" t="s">
        <v>198</v>
      </c>
    </row>
    <row r="252" spans="1:11" x14ac:dyDescent="0.35">
      <c r="A252" t="s">
        <v>348</v>
      </c>
      <c r="B252" s="2">
        <v>202</v>
      </c>
      <c r="C252" t="s">
        <v>199</v>
      </c>
      <c r="D252" t="s">
        <v>23</v>
      </c>
      <c r="E252" s="1">
        <v>44017</v>
      </c>
      <c r="F252" s="2">
        <v>1</v>
      </c>
      <c r="G252" s="3" t="s">
        <v>412</v>
      </c>
      <c r="H252" s="4">
        <v>0.02</v>
      </c>
      <c r="I252" s="5">
        <f t="shared" si="6"/>
        <v>1.2</v>
      </c>
      <c r="J252" t="s">
        <v>25</v>
      </c>
      <c r="K252" t="s">
        <v>224</v>
      </c>
    </row>
    <row r="253" spans="1:11" x14ac:dyDescent="0.35">
      <c r="A253" t="s">
        <v>348</v>
      </c>
      <c r="B253" s="2">
        <v>202</v>
      </c>
      <c r="C253" t="s">
        <v>199</v>
      </c>
      <c r="D253" t="s">
        <v>23</v>
      </c>
      <c r="E253" s="1">
        <v>44031</v>
      </c>
      <c r="F253" s="2">
        <v>1</v>
      </c>
      <c r="G253" s="3" t="s">
        <v>413</v>
      </c>
      <c r="H253" s="4">
        <v>0.05</v>
      </c>
      <c r="I253" s="5">
        <f t="shared" si="6"/>
        <v>3</v>
      </c>
      <c r="J253" t="s">
        <v>25</v>
      </c>
      <c r="K253" t="s">
        <v>209</v>
      </c>
    </row>
    <row r="254" spans="1:11" x14ac:dyDescent="0.35">
      <c r="A254" t="s">
        <v>348</v>
      </c>
      <c r="B254" s="2">
        <v>202</v>
      </c>
      <c r="C254" t="s">
        <v>199</v>
      </c>
      <c r="D254" t="s">
        <v>23</v>
      </c>
      <c r="E254" s="1">
        <v>44029</v>
      </c>
      <c r="F254" s="2">
        <v>1</v>
      </c>
      <c r="G254" s="3" t="s">
        <v>414</v>
      </c>
      <c r="H254" s="4">
        <v>0.05</v>
      </c>
      <c r="I254" s="5">
        <f t="shared" si="6"/>
        <v>3</v>
      </c>
      <c r="J254" t="s">
        <v>25</v>
      </c>
      <c r="K254" t="s">
        <v>209</v>
      </c>
    </row>
    <row r="255" spans="1:11" x14ac:dyDescent="0.35">
      <c r="A255" t="s">
        <v>348</v>
      </c>
      <c r="B255" s="2">
        <v>202</v>
      </c>
      <c r="C255" t="s">
        <v>199</v>
      </c>
      <c r="D255" t="s">
        <v>23</v>
      </c>
      <c r="E255" s="1">
        <v>44040</v>
      </c>
      <c r="F255" s="2">
        <v>1</v>
      </c>
      <c r="G255" s="3" t="s">
        <v>415</v>
      </c>
      <c r="H255" s="4">
        <v>0.08</v>
      </c>
      <c r="I255" s="5">
        <f t="shared" si="6"/>
        <v>4.8</v>
      </c>
      <c r="J255" t="s">
        <v>25</v>
      </c>
      <c r="K255" t="s">
        <v>198</v>
      </c>
    </row>
    <row r="256" spans="1:11" x14ac:dyDescent="0.35">
      <c r="A256" t="s">
        <v>348</v>
      </c>
      <c r="B256" s="2">
        <v>202</v>
      </c>
      <c r="C256" t="s">
        <v>199</v>
      </c>
      <c r="D256" t="s">
        <v>23</v>
      </c>
      <c r="E256" s="1">
        <v>44035</v>
      </c>
      <c r="F256" s="2">
        <v>1</v>
      </c>
      <c r="G256" s="3" t="s">
        <v>416</v>
      </c>
      <c r="H256" s="4">
        <v>0.02</v>
      </c>
      <c r="I256" s="5">
        <f t="shared" si="6"/>
        <v>1.2</v>
      </c>
      <c r="J256" t="s">
        <v>25</v>
      </c>
      <c r="K256" t="s">
        <v>209</v>
      </c>
    </row>
    <row r="257" spans="1:11" x14ac:dyDescent="0.35">
      <c r="A257" t="s">
        <v>348</v>
      </c>
      <c r="B257" s="2">
        <v>202</v>
      </c>
      <c r="C257" t="s">
        <v>199</v>
      </c>
      <c r="D257" t="s">
        <v>23</v>
      </c>
      <c r="E257" s="1">
        <v>44037</v>
      </c>
      <c r="F257" s="2">
        <v>1</v>
      </c>
      <c r="G257" s="3" t="s">
        <v>417</v>
      </c>
      <c r="H257" s="4">
        <v>0.05</v>
      </c>
      <c r="I257" s="5">
        <f t="shared" ref="I257:I306" si="7">+H257*60</f>
        <v>3</v>
      </c>
      <c r="J257" t="s">
        <v>25</v>
      </c>
      <c r="K257" t="s">
        <v>209</v>
      </c>
    </row>
    <row r="258" spans="1:11" x14ac:dyDescent="0.35">
      <c r="A258" t="s">
        <v>348</v>
      </c>
      <c r="B258" s="2">
        <v>202</v>
      </c>
      <c r="C258" t="s">
        <v>199</v>
      </c>
      <c r="D258" t="s">
        <v>23</v>
      </c>
      <c r="E258" s="1">
        <v>44037</v>
      </c>
      <c r="F258" s="2">
        <v>1</v>
      </c>
      <c r="G258" s="3" t="s">
        <v>418</v>
      </c>
      <c r="H258" s="4">
        <v>0.1</v>
      </c>
      <c r="I258" s="5">
        <f t="shared" si="7"/>
        <v>6</v>
      </c>
      <c r="J258" t="s">
        <v>25</v>
      </c>
      <c r="K258" t="s">
        <v>209</v>
      </c>
    </row>
    <row r="259" spans="1:11" x14ac:dyDescent="0.35">
      <c r="A259" t="s">
        <v>348</v>
      </c>
      <c r="B259" s="2">
        <v>202</v>
      </c>
      <c r="C259" t="s">
        <v>199</v>
      </c>
      <c r="D259" t="s">
        <v>23</v>
      </c>
      <c r="E259" s="1">
        <v>44042</v>
      </c>
      <c r="F259" s="2">
        <v>1</v>
      </c>
      <c r="G259" s="3" t="s">
        <v>419</v>
      </c>
      <c r="H259" s="4">
        <v>0.15</v>
      </c>
      <c r="I259" s="5">
        <f t="shared" si="7"/>
        <v>9</v>
      </c>
      <c r="J259" t="s">
        <v>25</v>
      </c>
      <c r="K259" t="s">
        <v>198</v>
      </c>
    </row>
    <row r="260" spans="1:11" x14ac:dyDescent="0.35">
      <c r="A260" t="s">
        <v>348</v>
      </c>
      <c r="B260" s="2">
        <v>202</v>
      </c>
      <c r="C260" t="s">
        <v>199</v>
      </c>
      <c r="D260" t="s">
        <v>23</v>
      </c>
      <c r="E260" s="1">
        <v>44042</v>
      </c>
      <c r="F260" s="2">
        <v>1</v>
      </c>
      <c r="G260" s="3" t="s">
        <v>420</v>
      </c>
      <c r="H260" s="4">
        <v>7.0000000000000007E-2</v>
      </c>
      <c r="I260" s="5">
        <f t="shared" si="7"/>
        <v>4.2</v>
      </c>
      <c r="J260" t="s">
        <v>25</v>
      </c>
      <c r="K260" t="s">
        <v>198</v>
      </c>
    </row>
    <row r="261" spans="1:11" x14ac:dyDescent="0.35">
      <c r="A261" t="s">
        <v>348</v>
      </c>
      <c r="B261" s="2">
        <v>202</v>
      </c>
      <c r="C261" t="s">
        <v>199</v>
      </c>
      <c r="D261" t="s">
        <v>23</v>
      </c>
      <c r="E261" s="1">
        <v>44041</v>
      </c>
      <c r="F261" s="2">
        <v>1</v>
      </c>
      <c r="G261" s="3" t="s">
        <v>421</v>
      </c>
      <c r="H261" s="4">
        <v>0.08</v>
      </c>
      <c r="I261" s="5">
        <f t="shared" si="7"/>
        <v>4.8</v>
      </c>
      <c r="J261" t="s">
        <v>25</v>
      </c>
      <c r="K261" t="s">
        <v>198</v>
      </c>
    </row>
    <row r="262" spans="1:11" x14ac:dyDescent="0.35">
      <c r="A262" t="s">
        <v>348</v>
      </c>
      <c r="B262" s="2">
        <v>202</v>
      </c>
      <c r="C262" t="s">
        <v>199</v>
      </c>
      <c r="D262" t="s">
        <v>23</v>
      </c>
      <c r="E262" s="1">
        <v>44037</v>
      </c>
      <c r="F262" s="2">
        <v>1</v>
      </c>
      <c r="G262" s="3" t="s">
        <v>422</v>
      </c>
      <c r="H262" s="4">
        <v>0.1</v>
      </c>
      <c r="I262" s="5">
        <f t="shared" si="7"/>
        <v>6</v>
      </c>
      <c r="J262" t="s">
        <v>25</v>
      </c>
      <c r="K262" t="s">
        <v>209</v>
      </c>
    </row>
    <row r="263" spans="1:11" x14ac:dyDescent="0.35">
      <c r="A263" t="s">
        <v>348</v>
      </c>
      <c r="B263" s="2">
        <v>202</v>
      </c>
      <c r="C263" t="s">
        <v>199</v>
      </c>
      <c r="D263" t="s">
        <v>23</v>
      </c>
      <c r="E263" s="1">
        <v>44037</v>
      </c>
      <c r="F263" s="2">
        <v>1</v>
      </c>
      <c r="G263" s="3" t="s">
        <v>423</v>
      </c>
      <c r="H263" s="4">
        <v>0.03</v>
      </c>
      <c r="I263" s="5">
        <f t="shared" si="7"/>
        <v>1.7999999999999998</v>
      </c>
      <c r="J263" t="s">
        <v>25</v>
      </c>
      <c r="K263" t="s">
        <v>209</v>
      </c>
    </row>
    <row r="264" spans="1:11" x14ac:dyDescent="0.35">
      <c r="A264" t="s">
        <v>348</v>
      </c>
      <c r="B264" s="2">
        <v>202</v>
      </c>
      <c r="C264" t="s">
        <v>199</v>
      </c>
      <c r="D264" t="s">
        <v>23</v>
      </c>
      <c r="E264" s="1">
        <v>44037</v>
      </c>
      <c r="F264" s="2">
        <v>1</v>
      </c>
      <c r="G264" s="3" t="s">
        <v>424</v>
      </c>
      <c r="H264" s="4">
        <v>0.12</v>
      </c>
      <c r="I264" s="5">
        <f t="shared" si="7"/>
        <v>7.1999999999999993</v>
      </c>
      <c r="J264" t="s">
        <v>25</v>
      </c>
      <c r="K264" t="s">
        <v>209</v>
      </c>
    </row>
    <row r="265" spans="1:11" x14ac:dyDescent="0.35">
      <c r="A265" t="s">
        <v>348</v>
      </c>
      <c r="B265" s="2">
        <v>202</v>
      </c>
      <c r="C265" t="s">
        <v>199</v>
      </c>
      <c r="D265" t="s">
        <v>23</v>
      </c>
      <c r="E265" s="1">
        <v>44037</v>
      </c>
      <c r="F265" s="2">
        <v>1</v>
      </c>
      <c r="G265" s="3" t="s">
        <v>425</v>
      </c>
      <c r="H265" s="4">
        <v>0.18</v>
      </c>
      <c r="I265" s="5">
        <f t="shared" si="7"/>
        <v>10.799999999999999</v>
      </c>
      <c r="J265" t="s">
        <v>25</v>
      </c>
      <c r="K265" t="s">
        <v>209</v>
      </c>
    </row>
    <row r="266" spans="1:11" x14ac:dyDescent="0.35">
      <c r="A266" t="s">
        <v>348</v>
      </c>
      <c r="B266" s="2">
        <v>202</v>
      </c>
      <c r="C266" t="s">
        <v>199</v>
      </c>
      <c r="D266" t="s">
        <v>23</v>
      </c>
      <c r="E266" s="1">
        <v>44013</v>
      </c>
      <c r="F266" s="2">
        <v>1</v>
      </c>
      <c r="G266" s="3" t="s">
        <v>426</v>
      </c>
      <c r="H266" s="4">
        <v>0.05</v>
      </c>
      <c r="I266" s="5">
        <f t="shared" si="7"/>
        <v>3</v>
      </c>
      <c r="J266" t="s">
        <v>25</v>
      </c>
      <c r="K266" t="s">
        <v>198</v>
      </c>
    </row>
    <row r="267" spans="1:11" x14ac:dyDescent="0.35">
      <c r="A267" t="s">
        <v>348</v>
      </c>
      <c r="B267" s="2">
        <v>202</v>
      </c>
      <c r="C267" t="s">
        <v>199</v>
      </c>
      <c r="D267" t="s">
        <v>23</v>
      </c>
      <c r="E267" s="1">
        <v>44037</v>
      </c>
      <c r="F267" s="2">
        <v>1</v>
      </c>
      <c r="G267" s="3" t="s">
        <v>427</v>
      </c>
      <c r="H267" s="4">
        <v>0.08</v>
      </c>
      <c r="I267" s="5">
        <f t="shared" si="7"/>
        <v>4.8</v>
      </c>
      <c r="J267" t="s">
        <v>25</v>
      </c>
      <c r="K267" t="s">
        <v>209</v>
      </c>
    </row>
    <row r="268" spans="1:11" x14ac:dyDescent="0.35">
      <c r="A268" t="s">
        <v>348</v>
      </c>
      <c r="B268" s="2">
        <v>202</v>
      </c>
      <c r="C268" t="s">
        <v>199</v>
      </c>
      <c r="D268" t="s">
        <v>23</v>
      </c>
      <c r="E268" s="1">
        <v>44037</v>
      </c>
      <c r="F268" s="2">
        <v>1</v>
      </c>
      <c r="G268" s="3" t="s">
        <v>428</v>
      </c>
      <c r="H268" s="4">
        <v>0.05</v>
      </c>
      <c r="I268" s="5">
        <f t="shared" si="7"/>
        <v>3</v>
      </c>
      <c r="J268" t="s">
        <v>25</v>
      </c>
      <c r="K268" t="s">
        <v>209</v>
      </c>
    </row>
    <row r="269" spans="1:11" x14ac:dyDescent="0.35">
      <c r="A269" t="s">
        <v>348</v>
      </c>
      <c r="B269" s="2">
        <v>202</v>
      </c>
      <c r="C269" t="s">
        <v>199</v>
      </c>
      <c r="D269" t="s">
        <v>23</v>
      </c>
      <c r="E269" s="1">
        <v>44039</v>
      </c>
      <c r="F269" s="2">
        <v>1</v>
      </c>
      <c r="G269" s="3" t="s">
        <v>429</v>
      </c>
      <c r="H269" s="4">
        <v>0.08</v>
      </c>
      <c r="I269" s="5">
        <f t="shared" si="7"/>
        <v>4.8</v>
      </c>
      <c r="J269" t="s">
        <v>25</v>
      </c>
      <c r="K269" t="s">
        <v>209</v>
      </c>
    </row>
    <row r="270" spans="1:11" x14ac:dyDescent="0.35">
      <c r="A270" t="s">
        <v>348</v>
      </c>
      <c r="B270" s="2">
        <v>202</v>
      </c>
      <c r="C270" t="s">
        <v>199</v>
      </c>
      <c r="D270" t="s">
        <v>23</v>
      </c>
      <c r="E270" s="1">
        <v>44035</v>
      </c>
      <c r="F270" s="2">
        <v>1</v>
      </c>
      <c r="G270" s="3" t="s">
        <v>430</v>
      </c>
      <c r="H270" s="4">
        <v>0.03</v>
      </c>
      <c r="I270" s="5">
        <f t="shared" si="7"/>
        <v>1.7999999999999998</v>
      </c>
      <c r="J270" t="s">
        <v>25</v>
      </c>
      <c r="K270" t="s">
        <v>209</v>
      </c>
    </row>
    <row r="271" spans="1:11" x14ac:dyDescent="0.35">
      <c r="A271" t="s">
        <v>348</v>
      </c>
      <c r="B271" s="2">
        <v>202</v>
      </c>
      <c r="C271" t="s">
        <v>199</v>
      </c>
      <c r="D271" t="s">
        <v>23</v>
      </c>
      <c r="E271" s="1">
        <v>44035</v>
      </c>
      <c r="F271" s="2">
        <v>1</v>
      </c>
      <c r="G271" s="3" t="s">
        <v>431</v>
      </c>
      <c r="H271" s="4">
        <v>0.03</v>
      </c>
      <c r="I271" s="5">
        <f t="shared" si="7"/>
        <v>1.7999999999999998</v>
      </c>
      <c r="J271" t="s">
        <v>25</v>
      </c>
      <c r="K271" t="s">
        <v>209</v>
      </c>
    </row>
    <row r="272" spans="1:11" x14ac:dyDescent="0.35">
      <c r="A272" t="s">
        <v>348</v>
      </c>
      <c r="B272" s="2">
        <v>202</v>
      </c>
      <c r="C272" t="s">
        <v>199</v>
      </c>
      <c r="D272" t="s">
        <v>23</v>
      </c>
      <c r="E272" s="1">
        <v>44027</v>
      </c>
      <c r="F272" s="2">
        <v>1</v>
      </c>
      <c r="G272" s="3" t="s">
        <v>432</v>
      </c>
      <c r="H272" s="4">
        <v>0.05</v>
      </c>
      <c r="I272" s="5">
        <f t="shared" si="7"/>
        <v>3</v>
      </c>
      <c r="J272" t="s">
        <v>25</v>
      </c>
      <c r="K272" t="s">
        <v>209</v>
      </c>
    </row>
    <row r="273" spans="1:11" x14ac:dyDescent="0.35">
      <c r="A273" t="s">
        <v>348</v>
      </c>
      <c r="B273" s="2">
        <v>202</v>
      </c>
      <c r="C273" t="s">
        <v>199</v>
      </c>
      <c r="D273" t="s">
        <v>23</v>
      </c>
      <c r="E273" s="1">
        <v>44013</v>
      </c>
      <c r="F273" s="2">
        <v>1</v>
      </c>
      <c r="G273" s="3" t="s">
        <v>433</v>
      </c>
      <c r="H273" s="4">
        <v>0.08</v>
      </c>
      <c r="I273" s="5">
        <f t="shared" si="7"/>
        <v>4.8</v>
      </c>
      <c r="J273" t="s">
        <v>25</v>
      </c>
      <c r="K273" t="s">
        <v>198</v>
      </c>
    </row>
    <row r="274" spans="1:11" x14ac:dyDescent="0.35">
      <c r="A274" t="s">
        <v>348</v>
      </c>
      <c r="B274" s="2">
        <v>202</v>
      </c>
      <c r="C274" t="s">
        <v>199</v>
      </c>
      <c r="D274" t="s">
        <v>23</v>
      </c>
      <c r="E274" s="1">
        <v>44041</v>
      </c>
      <c r="F274" s="2">
        <v>1</v>
      </c>
      <c r="G274" s="3" t="s">
        <v>434</v>
      </c>
      <c r="H274" s="4">
        <v>0.45</v>
      </c>
      <c r="I274" s="5">
        <f t="shared" si="7"/>
        <v>27</v>
      </c>
      <c r="J274" t="s">
        <v>206</v>
      </c>
      <c r="K274" t="s">
        <v>435</v>
      </c>
    </row>
    <row r="275" spans="1:11" x14ac:dyDescent="0.35">
      <c r="A275" t="s">
        <v>348</v>
      </c>
      <c r="B275" s="2">
        <v>202</v>
      </c>
      <c r="C275" t="s">
        <v>199</v>
      </c>
      <c r="D275" t="s">
        <v>23</v>
      </c>
      <c r="E275" s="1">
        <v>44027</v>
      </c>
      <c r="F275" s="2">
        <v>1</v>
      </c>
      <c r="G275" s="3" t="s">
        <v>436</v>
      </c>
      <c r="H275" s="4">
        <v>0.05</v>
      </c>
      <c r="I275" s="5">
        <f t="shared" si="7"/>
        <v>3</v>
      </c>
      <c r="J275" t="s">
        <v>25</v>
      </c>
      <c r="K275" t="s">
        <v>209</v>
      </c>
    </row>
    <row r="276" spans="1:11" x14ac:dyDescent="0.35">
      <c r="A276" t="s">
        <v>348</v>
      </c>
      <c r="B276" s="2">
        <v>202</v>
      </c>
      <c r="C276" t="s">
        <v>199</v>
      </c>
      <c r="D276" t="s">
        <v>23</v>
      </c>
      <c r="E276" s="1">
        <v>44039</v>
      </c>
      <c r="F276" s="2">
        <v>1</v>
      </c>
      <c r="G276" s="3" t="s">
        <v>437</v>
      </c>
      <c r="H276" s="4">
        <v>7.0000000000000007E-2</v>
      </c>
      <c r="I276" s="5">
        <f t="shared" si="7"/>
        <v>4.2</v>
      </c>
      <c r="J276" t="s">
        <v>25</v>
      </c>
      <c r="K276" t="s">
        <v>209</v>
      </c>
    </row>
    <row r="277" spans="1:11" x14ac:dyDescent="0.35">
      <c r="A277" t="s">
        <v>348</v>
      </c>
      <c r="B277" s="2">
        <v>202</v>
      </c>
      <c r="C277" t="s">
        <v>199</v>
      </c>
      <c r="D277" t="s">
        <v>23</v>
      </c>
      <c r="E277" s="1">
        <v>44041</v>
      </c>
      <c r="F277" s="2">
        <v>1</v>
      </c>
      <c r="G277" s="3" t="s">
        <v>438</v>
      </c>
      <c r="H277" s="4">
        <v>0.08</v>
      </c>
      <c r="I277" s="5">
        <f t="shared" si="7"/>
        <v>4.8</v>
      </c>
      <c r="J277" t="s">
        <v>25</v>
      </c>
      <c r="K277" t="s">
        <v>198</v>
      </c>
    </row>
    <row r="278" spans="1:11" x14ac:dyDescent="0.35">
      <c r="A278" t="s">
        <v>348</v>
      </c>
      <c r="B278" s="2">
        <v>202</v>
      </c>
      <c r="C278" t="s">
        <v>199</v>
      </c>
      <c r="D278" t="s">
        <v>23</v>
      </c>
      <c r="E278" s="1">
        <v>44027</v>
      </c>
      <c r="F278" s="2">
        <v>1</v>
      </c>
      <c r="G278" s="3" t="s">
        <v>439</v>
      </c>
      <c r="H278" s="4">
        <v>0.03</v>
      </c>
      <c r="I278" s="5">
        <f t="shared" si="7"/>
        <v>1.7999999999999998</v>
      </c>
      <c r="J278" t="s">
        <v>25</v>
      </c>
      <c r="K278" t="s">
        <v>209</v>
      </c>
    </row>
    <row r="279" spans="1:11" x14ac:dyDescent="0.35">
      <c r="A279" t="s">
        <v>348</v>
      </c>
      <c r="B279" s="2">
        <v>202</v>
      </c>
      <c r="C279" t="s">
        <v>199</v>
      </c>
      <c r="D279" t="s">
        <v>23</v>
      </c>
      <c r="E279" s="1">
        <v>44030</v>
      </c>
      <c r="F279" s="2">
        <v>1</v>
      </c>
      <c r="G279" s="3" t="s">
        <v>440</v>
      </c>
      <c r="H279" s="4">
        <v>0.03</v>
      </c>
      <c r="I279" s="5">
        <f t="shared" si="7"/>
        <v>1.7999999999999998</v>
      </c>
      <c r="J279" t="s">
        <v>25</v>
      </c>
      <c r="K279" t="s">
        <v>209</v>
      </c>
    </row>
    <row r="280" spans="1:11" x14ac:dyDescent="0.35">
      <c r="A280" t="s">
        <v>348</v>
      </c>
      <c r="B280" s="2">
        <v>202</v>
      </c>
      <c r="C280" t="s">
        <v>199</v>
      </c>
      <c r="D280" t="s">
        <v>23</v>
      </c>
      <c r="E280" s="1">
        <v>44013</v>
      </c>
      <c r="F280" s="2">
        <v>1</v>
      </c>
      <c r="G280" s="3" t="s">
        <v>441</v>
      </c>
      <c r="H280" s="4">
        <v>0.08</v>
      </c>
      <c r="I280" s="5">
        <f t="shared" si="7"/>
        <v>4.8</v>
      </c>
      <c r="J280" t="s">
        <v>25</v>
      </c>
      <c r="K280" t="s">
        <v>198</v>
      </c>
    </row>
    <row r="281" spans="1:11" x14ac:dyDescent="0.35">
      <c r="A281" t="s">
        <v>348</v>
      </c>
      <c r="B281" s="2">
        <v>202</v>
      </c>
      <c r="C281" t="s">
        <v>199</v>
      </c>
      <c r="D281" t="s">
        <v>23</v>
      </c>
      <c r="E281" s="1">
        <v>44028</v>
      </c>
      <c r="F281" s="2">
        <v>1</v>
      </c>
      <c r="G281" s="3" t="s">
        <v>442</v>
      </c>
      <c r="H281" s="4">
        <v>0.03</v>
      </c>
      <c r="I281" s="5">
        <f t="shared" si="7"/>
        <v>1.7999999999999998</v>
      </c>
      <c r="J281" t="s">
        <v>25</v>
      </c>
      <c r="K281" t="s">
        <v>209</v>
      </c>
    </row>
    <row r="282" spans="1:11" x14ac:dyDescent="0.35">
      <c r="A282" t="s">
        <v>348</v>
      </c>
      <c r="B282" s="2">
        <v>202</v>
      </c>
      <c r="C282" t="s">
        <v>199</v>
      </c>
      <c r="D282" t="s">
        <v>23</v>
      </c>
      <c r="E282" s="1">
        <v>44033</v>
      </c>
      <c r="F282" s="2">
        <v>1</v>
      </c>
      <c r="G282" s="3" t="s">
        <v>443</v>
      </c>
      <c r="H282" s="4">
        <v>0.05</v>
      </c>
      <c r="I282" s="5">
        <f t="shared" si="7"/>
        <v>3</v>
      </c>
      <c r="J282" t="s">
        <v>25</v>
      </c>
      <c r="K282" t="s">
        <v>209</v>
      </c>
    </row>
    <row r="283" spans="1:11" x14ac:dyDescent="0.35">
      <c r="A283" t="s">
        <v>348</v>
      </c>
      <c r="B283" s="2">
        <v>202</v>
      </c>
      <c r="C283" t="s">
        <v>199</v>
      </c>
      <c r="D283" t="s">
        <v>23</v>
      </c>
      <c r="E283" s="1">
        <v>44033</v>
      </c>
      <c r="F283" s="2">
        <v>1</v>
      </c>
      <c r="G283" s="3" t="s">
        <v>444</v>
      </c>
      <c r="H283" s="4">
        <v>0.05</v>
      </c>
      <c r="I283" s="5">
        <f t="shared" si="7"/>
        <v>3</v>
      </c>
      <c r="J283" t="s">
        <v>25</v>
      </c>
      <c r="K283" t="s">
        <v>209</v>
      </c>
    </row>
    <row r="284" spans="1:11" x14ac:dyDescent="0.35">
      <c r="A284" t="s">
        <v>348</v>
      </c>
      <c r="B284" s="2">
        <v>202</v>
      </c>
      <c r="C284" t="s">
        <v>199</v>
      </c>
      <c r="D284" t="s">
        <v>23</v>
      </c>
      <c r="E284" s="1">
        <v>44032</v>
      </c>
      <c r="F284" s="2">
        <v>1</v>
      </c>
      <c r="G284" s="3" t="s">
        <v>445</v>
      </c>
      <c r="H284" s="4">
        <v>0.05</v>
      </c>
      <c r="I284" s="5">
        <f t="shared" si="7"/>
        <v>3</v>
      </c>
      <c r="J284" t="s">
        <v>25</v>
      </c>
      <c r="K284" t="s">
        <v>198</v>
      </c>
    </row>
    <row r="285" spans="1:11" x14ac:dyDescent="0.35">
      <c r="A285" t="s">
        <v>348</v>
      </c>
      <c r="B285" s="2">
        <v>202</v>
      </c>
      <c r="C285" t="s">
        <v>199</v>
      </c>
      <c r="D285" t="s">
        <v>23</v>
      </c>
      <c r="E285" s="1">
        <v>44024</v>
      </c>
      <c r="F285" s="2">
        <v>1</v>
      </c>
      <c r="G285" s="3" t="s">
        <v>446</v>
      </c>
      <c r="H285" s="4">
        <v>0.08</v>
      </c>
      <c r="I285" s="5">
        <f t="shared" si="7"/>
        <v>4.8</v>
      </c>
      <c r="J285" t="s">
        <v>25</v>
      </c>
      <c r="K285" t="s">
        <v>198</v>
      </c>
    </row>
    <row r="286" spans="1:11" x14ac:dyDescent="0.35">
      <c r="A286" t="s">
        <v>348</v>
      </c>
      <c r="B286" s="2">
        <v>202</v>
      </c>
      <c r="C286" t="s">
        <v>199</v>
      </c>
      <c r="D286" t="s">
        <v>23</v>
      </c>
      <c r="E286" s="1">
        <v>44024</v>
      </c>
      <c r="F286" s="2">
        <v>1</v>
      </c>
      <c r="G286" s="3" t="s">
        <v>447</v>
      </c>
      <c r="H286" s="4">
        <v>0.08</v>
      </c>
      <c r="I286" s="5">
        <f t="shared" si="7"/>
        <v>4.8</v>
      </c>
      <c r="J286" t="s">
        <v>25</v>
      </c>
      <c r="K286" t="s">
        <v>448</v>
      </c>
    </row>
    <row r="287" spans="1:11" x14ac:dyDescent="0.35">
      <c r="A287" t="s">
        <v>348</v>
      </c>
      <c r="B287" s="2">
        <v>202</v>
      </c>
      <c r="C287" t="s">
        <v>199</v>
      </c>
      <c r="D287" t="s">
        <v>23</v>
      </c>
      <c r="E287" s="1">
        <v>44024</v>
      </c>
      <c r="F287" s="2">
        <v>1</v>
      </c>
      <c r="G287" s="3" t="s">
        <v>449</v>
      </c>
      <c r="H287" s="4">
        <v>0.03</v>
      </c>
      <c r="I287" s="5">
        <f t="shared" si="7"/>
        <v>1.7999999999999998</v>
      </c>
      <c r="J287" t="s">
        <v>25</v>
      </c>
      <c r="K287" t="s">
        <v>198</v>
      </c>
    </row>
    <row r="288" spans="1:11" x14ac:dyDescent="0.35">
      <c r="A288" t="s">
        <v>348</v>
      </c>
      <c r="B288" s="2">
        <v>202</v>
      </c>
      <c r="C288" t="s">
        <v>199</v>
      </c>
      <c r="D288" t="s">
        <v>23</v>
      </c>
      <c r="E288" s="1">
        <v>44038</v>
      </c>
      <c r="F288" s="2">
        <v>1</v>
      </c>
      <c r="G288" s="3" t="s">
        <v>450</v>
      </c>
      <c r="H288" s="4">
        <v>0.08</v>
      </c>
      <c r="I288" s="5">
        <f t="shared" si="7"/>
        <v>4.8</v>
      </c>
      <c r="J288" t="s">
        <v>25</v>
      </c>
      <c r="K288" t="s">
        <v>209</v>
      </c>
    </row>
    <row r="289" spans="1:11" x14ac:dyDescent="0.35">
      <c r="A289" t="s">
        <v>348</v>
      </c>
      <c r="B289" s="2">
        <v>202</v>
      </c>
      <c r="C289" t="s">
        <v>199</v>
      </c>
      <c r="D289" t="s">
        <v>23</v>
      </c>
      <c r="E289" s="1">
        <v>44026</v>
      </c>
      <c r="F289" s="2">
        <v>1</v>
      </c>
      <c r="G289" s="3" t="s">
        <v>451</v>
      </c>
      <c r="H289" s="4">
        <v>7.0000000000000007E-2</v>
      </c>
      <c r="I289" s="5">
        <f t="shared" si="7"/>
        <v>4.2</v>
      </c>
      <c r="J289" t="s">
        <v>25</v>
      </c>
      <c r="K289" t="s">
        <v>198</v>
      </c>
    </row>
    <row r="290" spans="1:11" x14ac:dyDescent="0.35">
      <c r="A290" t="s">
        <v>348</v>
      </c>
      <c r="B290" s="2">
        <v>202</v>
      </c>
      <c r="C290" t="s">
        <v>199</v>
      </c>
      <c r="D290" t="s">
        <v>23</v>
      </c>
      <c r="E290" s="1">
        <v>44013</v>
      </c>
      <c r="F290" s="2">
        <v>1</v>
      </c>
      <c r="G290" s="3" t="s">
        <v>452</v>
      </c>
      <c r="H290" s="4">
        <v>0.05</v>
      </c>
      <c r="I290" s="5">
        <f t="shared" si="7"/>
        <v>3</v>
      </c>
      <c r="J290" t="s">
        <v>25</v>
      </c>
      <c r="K290" t="s">
        <v>198</v>
      </c>
    </row>
    <row r="291" spans="1:11" x14ac:dyDescent="0.35">
      <c r="A291" t="s">
        <v>348</v>
      </c>
      <c r="B291" s="2">
        <v>202</v>
      </c>
      <c r="C291" t="s">
        <v>199</v>
      </c>
      <c r="D291" t="s">
        <v>23</v>
      </c>
      <c r="E291" s="1">
        <v>44038</v>
      </c>
      <c r="F291" s="2">
        <v>1</v>
      </c>
      <c r="G291" s="3" t="s">
        <v>453</v>
      </c>
      <c r="H291" s="4">
        <v>7.0000000000000007E-2</v>
      </c>
      <c r="I291" s="5">
        <f t="shared" si="7"/>
        <v>4.2</v>
      </c>
      <c r="J291" t="s">
        <v>25</v>
      </c>
      <c r="K291" t="s">
        <v>209</v>
      </c>
    </row>
    <row r="292" spans="1:11" x14ac:dyDescent="0.35">
      <c r="A292" t="s">
        <v>348</v>
      </c>
      <c r="B292" s="2">
        <v>202</v>
      </c>
      <c r="C292" t="s">
        <v>199</v>
      </c>
      <c r="D292" t="s">
        <v>23</v>
      </c>
      <c r="E292" s="1">
        <v>44013</v>
      </c>
      <c r="F292" s="2">
        <v>1</v>
      </c>
      <c r="G292" s="3" t="s">
        <v>453</v>
      </c>
      <c r="H292" s="4">
        <v>7.0000000000000007E-2</v>
      </c>
      <c r="I292" s="5">
        <f t="shared" si="7"/>
        <v>4.2</v>
      </c>
      <c r="J292" t="s">
        <v>25</v>
      </c>
      <c r="K292" t="s">
        <v>198</v>
      </c>
    </row>
    <row r="293" spans="1:11" x14ac:dyDescent="0.35">
      <c r="A293" t="s">
        <v>348</v>
      </c>
      <c r="B293" s="2">
        <v>202</v>
      </c>
      <c r="C293" t="s">
        <v>199</v>
      </c>
      <c r="D293" t="s">
        <v>23</v>
      </c>
      <c r="E293" s="1">
        <v>44013</v>
      </c>
      <c r="F293" s="2">
        <v>1</v>
      </c>
      <c r="G293" s="3" t="s">
        <v>454</v>
      </c>
      <c r="H293" s="4">
        <v>0.03</v>
      </c>
      <c r="I293" s="5">
        <f t="shared" si="7"/>
        <v>1.7999999999999998</v>
      </c>
      <c r="J293" t="s">
        <v>25</v>
      </c>
      <c r="K293" t="s">
        <v>198</v>
      </c>
    </row>
    <row r="294" spans="1:11" x14ac:dyDescent="0.35">
      <c r="A294" t="s">
        <v>348</v>
      </c>
      <c r="B294" s="2">
        <v>202</v>
      </c>
      <c r="C294" t="s">
        <v>199</v>
      </c>
      <c r="D294" t="s">
        <v>23</v>
      </c>
      <c r="E294" s="1">
        <v>44021</v>
      </c>
      <c r="F294" s="2">
        <v>1</v>
      </c>
      <c r="G294" s="3" t="s">
        <v>455</v>
      </c>
      <c r="H294" s="4">
        <v>0.05</v>
      </c>
      <c r="I294" s="5">
        <f t="shared" si="7"/>
        <v>3</v>
      </c>
      <c r="J294" t="s">
        <v>25</v>
      </c>
      <c r="K294" t="s">
        <v>355</v>
      </c>
    </row>
    <row r="295" spans="1:11" x14ac:dyDescent="0.35">
      <c r="A295" t="s">
        <v>348</v>
      </c>
      <c r="B295" s="2">
        <v>202</v>
      </c>
      <c r="C295" t="s">
        <v>199</v>
      </c>
      <c r="D295" t="s">
        <v>23</v>
      </c>
      <c r="E295" s="1">
        <v>44030</v>
      </c>
      <c r="F295" s="2">
        <v>1</v>
      </c>
      <c r="G295" s="3" t="s">
        <v>301</v>
      </c>
      <c r="H295" s="4">
        <v>0.05</v>
      </c>
      <c r="I295" s="5">
        <f t="shared" si="7"/>
        <v>3</v>
      </c>
      <c r="J295" t="s">
        <v>25</v>
      </c>
      <c r="K295" t="s">
        <v>209</v>
      </c>
    </row>
    <row r="296" spans="1:11" x14ac:dyDescent="0.35">
      <c r="A296" t="s">
        <v>348</v>
      </c>
      <c r="B296" s="2">
        <v>202</v>
      </c>
      <c r="C296" t="s">
        <v>199</v>
      </c>
      <c r="D296" t="s">
        <v>23</v>
      </c>
      <c r="E296" s="1">
        <v>44015</v>
      </c>
      <c r="F296" s="2">
        <v>1</v>
      </c>
      <c r="G296" s="3" t="s">
        <v>456</v>
      </c>
      <c r="H296" s="4">
        <v>0.08</v>
      </c>
      <c r="I296" s="5">
        <f t="shared" si="7"/>
        <v>4.8</v>
      </c>
      <c r="J296" t="s">
        <v>25</v>
      </c>
      <c r="K296" t="s">
        <v>198</v>
      </c>
    </row>
    <row r="297" spans="1:11" x14ac:dyDescent="0.35">
      <c r="A297" t="s">
        <v>348</v>
      </c>
      <c r="B297" s="2">
        <v>202</v>
      </c>
      <c r="C297" t="s">
        <v>199</v>
      </c>
      <c r="D297" t="s">
        <v>23</v>
      </c>
      <c r="E297" s="1">
        <v>44023</v>
      </c>
      <c r="F297" s="2">
        <v>1</v>
      </c>
      <c r="G297" s="3" t="s">
        <v>457</v>
      </c>
      <c r="H297" s="4">
        <v>0.08</v>
      </c>
      <c r="I297" s="5">
        <f t="shared" si="7"/>
        <v>4.8</v>
      </c>
      <c r="J297" t="s">
        <v>25</v>
      </c>
      <c r="K297" t="s">
        <v>203</v>
      </c>
    </row>
    <row r="298" spans="1:11" x14ac:dyDescent="0.35">
      <c r="A298" t="s">
        <v>348</v>
      </c>
      <c r="B298" s="2">
        <v>202</v>
      </c>
      <c r="C298" t="s">
        <v>199</v>
      </c>
      <c r="D298" t="s">
        <v>56</v>
      </c>
      <c r="E298" s="1">
        <v>44021</v>
      </c>
      <c r="F298" s="2">
        <v>1</v>
      </c>
      <c r="G298" s="3" t="s">
        <v>458</v>
      </c>
      <c r="H298" s="4">
        <v>0.15</v>
      </c>
      <c r="I298" s="5">
        <f t="shared" si="7"/>
        <v>9</v>
      </c>
      <c r="J298" t="s">
        <v>106</v>
      </c>
      <c r="K298" t="s">
        <v>347</v>
      </c>
    </row>
    <row r="299" spans="1:11" x14ac:dyDescent="0.35">
      <c r="A299" t="s">
        <v>348</v>
      </c>
      <c r="B299" s="2">
        <v>202</v>
      </c>
      <c r="C299" t="s">
        <v>199</v>
      </c>
      <c r="D299" t="s">
        <v>102</v>
      </c>
      <c r="E299" s="1">
        <v>44041</v>
      </c>
      <c r="F299" s="2">
        <v>1</v>
      </c>
      <c r="G299" s="3" t="s">
        <v>459</v>
      </c>
      <c r="H299" s="4">
        <v>0.17</v>
      </c>
      <c r="I299" s="5">
        <f t="shared" si="7"/>
        <v>10.200000000000001</v>
      </c>
      <c r="J299" t="s">
        <v>206</v>
      </c>
      <c r="K299" t="s">
        <v>460</v>
      </c>
    </row>
    <row r="300" spans="1:11" x14ac:dyDescent="0.35">
      <c r="A300" t="s">
        <v>348</v>
      </c>
      <c r="B300" s="2">
        <v>202</v>
      </c>
      <c r="C300" t="s">
        <v>199</v>
      </c>
      <c r="D300" t="s">
        <v>23</v>
      </c>
      <c r="E300" s="1">
        <v>44033</v>
      </c>
      <c r="F300" s="2">
        <v>1</v>
      </c>
      <c r="G300" s="3" t="s">
        <v>200</v>
      </c>
      <c r="H300" s="4">
        <v>7.0000000000000007E-2</v>
      </c>
      <c r="I300" s="5">
        <f t="shared" si="7"/>
        <v>4.2</v>
      </c>
      <c r="J300" t="s">
        <v>25</v>
      </c>
      <c r="K300" t="s">
        <v>198</v>
      </c>
    </row>
    <row r="301" spans="1:11" x14ac:dyDescent="0.35">
      <c r="A301" t="s">
        <v>348</v>
      </c>
      <c r="B301" s="2">
        <v>202</v>
      </c>
      <c r="C301" t="s">
        <v>199</v>
      </c>
      <c r="D301" t="s">
        <v>23</v>
      </c>
      <c r="E301" s="1">
        <v>44027</v>
      </c>
      <c r="F301" s="2">
        <v>1</v>
      </c>
      <c r="G301" s="3" t="s">
        <v>204</v>
      </c>
      <c r="H301" s="4">
        <v>0.1</v>
      </c>
      <c r="I301" s="5">
        <f t="shared" si="7"/>
        <v>6</v>
      </c>
      <c r="J301" t="s">
        <v>25</v>
      </c>
      <c r="K301" t="s">
        <v>198</v>
      </c>
    </row>
    <row r="302" spans="1:11" x14ac:dyDescent="0.35">
      <c r="A302" t="s">
        <v>348</v>
      </c>
      <c r="B302" s="2">
        <v>202</v>
      </c>
      <c r="C302" t="s">
        <v>199</v>
      </c>
      <c r="D302" t="s">
        <v>56</v>
      </c>
      <c r="E302" s="1">
        <v>44021</v>
      </c>
      <c r="F302" s="2">
        <v>1</v>
      </c>
      <c r="G302" s="3" t="s">
        <v>341</v>
      </c>
      <c r="H302" s="4">
        <v>0.63</v>
      </c>
      <c r="I302" s="5">
        <f t="shared" si="7"/>
        <v>37.799999999999997</v>
      </c>
      <c r="J302" t="s">
        <v>342</v>
      </c>
      <c r="K302" t="s">
        <v>343</v>
      </c>
    </row>
    <row r="303" spans="1:11" x14ac:dyDescent="0.35">
      <c r="A303" t="s">
        <v>348</v>
      </c>
      <c r="B303" s="2">
        <v>202</v>
      </c>
      <c r="C303" t="s">
        <v>199</v>
      </c>
      <c r="D303" t="s">
        <v>23</v>
      </c>
      <c r="E303" s="1">
        <v>44037</v>
      </c>
      <c r="F303" s="2">
        <v>1</v>
      </c>
      <c r="G303" s="3" t="s">
        <v>267</v>
      </c>
      <c r="H303" s="4">
        <v>7.0000000000000007E-2</v>
      </c>
      <c r="I303" s="5">
        <f t="shared" si="7"/>
        <v>4.2</v>
      </c>
      <c r="J303" t="s">
        <v>25</v>
      </c>
      <c r="K303" t="s">
        <v>209</v>
      </c>
    </row>
    <row r="304" spans="1:11" x14ac:dyDescent="0.35">
      <c r="A304" t="s">
        <v>348</v>
      </c>
      <c r="B304" s="2">
        <v>202</v>
      </c>
      <c r="C304" t="s">
        <v>199</v>
      </c>
      <c r="D304" t="s">
        <v>23</v>
      </c>
      <c r="E304" s="1">
        <v>44041</v>
      </c>
      <c r="F304" s="2">
        <v>1</v>
      </c>
      <c r="G304" s="3" t="s">
        <v>269</v>
      </c>
      <c r="H304" s="4">
        <v>7.0000000000000007E-2</v>
      </c>
      <c r="I304" s="5">
        <f t="shared" si="7"/>
        <v>4.2</v>
      </c>
      <c r="J304" t="s">
        <v>25</v>
      </c>
      <c r="K304" t="s">
        <v>198</v>
      </c>
    </row>
    <row r="305" spans="1:11" x14ac:dyDescent="0.35">
      <c r="A305" t="s">
        <v>348</v>
      </c>
      <c r="B305" s="2">
        <v>202</v>
      </c>
      <c r="C305" t="s">
        <v>199</v>
      </c>
      <c r="D305" t="s">
        <v>23</v>
      </c>
      <c r="E305" s="1">
        <v>44037</v>
      </c>
      <c r="F305" s="2">
        <v>1</v>
      </c>
      <c r="G305" s="3" t="s">
        <v>267</v>
      </c>
      <c r="H305" s="4">
        <v>7.0000000000000007E-2</v>
      </c>
      <c r="I305" s="5">
        <f t="shared" si="7"/>
        <v>4.2</v>
      </c>
      <c r="J305" t="s">
        <v>25</v>
      </c>
      <c r="K305" t="s">
        <v>209</v>
      </c>
    </row>
    <row r="306" spans="1:11" x14ac:dyDescent="0.35">
      <c r="A306" t="s">
        <v>348</v>
      </c>
      <c r="B306" s="2">
        <v>202</v>
      </c>
      <c r="C306" t="s">
        <v>199</v>
      </c>
      <c r="D306" t="s">
        <v>23</v>
      </c>
      <c r="E306" s="1">
        <v>44041</v>
      </c>
      <c r="F306" s="2">
        <v>1</v>
      </c>
      <c r="G306" s="3" t="s">
        <v>473</v>
      </c>
      <c r="H306" s="4">
        <v>0.15</v>
      </c>
      <c r="I306" s="5">
        <f t="shared" si="7"/>
        <v>9</v>
      </c>
      <c r="J306" t="s">
        <v>25</v>
      </c>
      <c r="K306" t="s">
        <v>198</v>
      </c>
    </row>
    <row r="307" spans="1:11" x14ac:dyDescent="0.35">
      <c r="C307" t="s">
        <v>147</v>
      </c>
      <c r="F307" s="2"/>
      <c r="H307" s="4">
        <f>SUM(H192:H306)</f>
        <v>8.92</v>
      </c>
      <c r="I307" s="5">
        <f>SUM(I192:I306)</f>
        <v>535.20000000000027</v>
      </c>
    </row>
    <row r="309" spans="1:11" x14ac:dyDescent="0.35">
      <c r="A309" t="s">
        <v>461</v>
      </c>
      <c r="B309" s="2">
        <v>203</v>
      </c>
      <c r="C309" t="s">
        <v>462</v>
      </c>
      <c r="D309" t="s">
        <v>463</v>
      </c>
      <c r="E309" s="1">
        <v>44022</v>
      </c>
      <c r="F309" s="2">
        <v>1</v>
      </c>
      <c r="G309" s="3" t="s">
        <v>464</v>
      </c>
      <c r="H309" s="4">
        <v>0.25</v>
      </c>
      <c r="I309" s="4">
        <f>+H309*60</f>
        <v>15</v>
      </c>
      <c r="J309" t="s">
        <v>465</v>
      </c>
      <c r="K309" t="s">
        <v>466</v>
      </c>
    </row>
    <row r="310" spans="1:11" x14ac:dyDescent="0.35">
      <c r="C310" t="s">
        <v>147</v>
      </c>
      <c r="F310" s="2"/>
      <c r="H310" s="4">
        <v>0.25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Alexandra Montoya Saavedra</dc:creator>
  <cp:lastModifiedBy>Maria Alexandra Montoya Saavedra</cp:lastModifiedBy>
  <dcterms:created xsi:type="dcterms:W3CDTF">2024-02-06T19:28:01Z</dcterms:created>
  <dcterms:modified xsi:type="dcterms:W3CDTF">2024-02-06T20:17:40Z</dcterms:modified>
</cp:coreProperties>
</file>