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8_{C4C957F2-1D72-4CA7-B32D-54860875A7B8}"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<sst xmlns="http://schemas.openxmlformats.org/spreadsheetml/2006/main" count="169" uniqueCount="144">
  <si>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</si>
  <si>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</si>
  <si>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</si>
  <si>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</si>
  <si>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</si>
  <si>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</si>
  <si>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</si>
  <si>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</si>
  <si>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</si>
  <si>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</si>
  <si>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</si>
  <si>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</si>
  <si>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</si>
  <si>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</si>
  <si>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</si>
  <si>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</si>
  <si>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</si>
  <si>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</si>
  <si>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</si>
  <si>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</si>
  <si>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</si>
  <si>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</si>
  <si>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</si>
  <si>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</si>
  <si>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</si>
  <si>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</si>
  <si>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</si>
  <si>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</si>
  <si>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</si>
  <si>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</si>
  <si>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</si>
  <si>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</si>
  <si>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</si>
  <si>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</si>
  <si>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</si>
  <si>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</si>
  <si>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</si>
  <si>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</si>
  <si>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</si>
  <si>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</si>
  <si>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</si>
  <si>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</si>
  <si>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</si>
  <si>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</si>
  <si>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</si>
  <si>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</si>
  <si>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</si>
  <si>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</si>
  <si>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</si>
  <si>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</si>
  <si>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</si>
  <si>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</si>
  <si>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</si>
  <si>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</si>
  <si>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</si>
  <si>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</si>
  <si>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</si>
  <si>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</si>
  <si>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</si>
  <si>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</si>
  <si>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</si>
  <si>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</si>
  <si>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</si>
  <si>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</si>
  <si>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</si>
  <si>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</si>
  <si>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</si>
  <si>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</si>
  <si>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</si>
  <si>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</si>
  <si>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</si>
  <si>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</si>
  <si>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</si>
  <si>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</si>
  <si>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</si>
  <si>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</si>
  <si>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</si>
  <si>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</si>
  <si>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</si>
  <si>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</si>
  <si>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</si>
  <si>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</si>
  <si>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</si>
  <si>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</si>
  <si>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</si>
  <si>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</si>
  <si>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</si>
  <si>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</si>
  <si>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</si>
  <si>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</si>
  <si>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</si>
  <si>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</si>
  <si>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</si>
  <si>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</si>
  <si>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</si>
  <si>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</si>
  <si>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</si>
  <si>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</si>
  <si>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</si>
  <si>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</si>
  <si>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</si>
  <si>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</si>
  <si>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</si>
  <si>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</si>
  <si>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</si>
  <si>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</si>
  <si>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</si>
  <si>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</si>
  <si>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</si>
  <si>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</si>
  <si>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</si>
  <si>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</si>
  <si>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</si>
  <si>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</si>
  <si>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</si>
  <si>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</si>
  <si>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</si>
  <si>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</si>
  <si>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</si>
  <si>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</si>
  <si>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</si>
  <si>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</si>
  <si>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</si>
  <si>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</si>
  <si>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</si>
  <si>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</si>
  <si>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</si>
  <si>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</si>
  <si>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</si>
  <si>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</si>
  <si>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</si>
  <si>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DISTRITO ESPECIAL DE SANTIAGO DE CALI</t>
  </si>
  <si>
    <t xml:space="preserve">CONTRALORIA GENERAL DE SANTIAGO DE CALI </t>
  </si>
  <si>
    <t xml:space="preserve">CONTRALORÍA GENERAL DE SANTIAGO DE CALI
DIRECCIÓN OPERATIVA DE RESPONSABILIDAD FISCAL </t>
  </si>
  <si>
    <t xml:space="preserve">Póliza de Seguro de Responsabilidad Civil Servidores Públicos </t>
  </si>
  <si>
    <t>MARIA FERNANDA PENILLA QUINTERO Y
MAURICIO RIVAS NIETO</t>
  </si>
  <si>
    <t>Se determinó como
cuantía del presunto detrimento la suma de $365.721.953 Pesos M/cte</t>
  </si>
  <si>
    <t xml:space="preserve">El proceso responsabilidad aquí discutido tiene como antecedente el hallazgo fiscal No.
08, elaborado con ocasión a la actuación de fiscalización realizada a la Secretaría de
Bienestar Social, para las vigencias 2020, 2021 y 2022, en virtud del contrato
interadministrativo Nro. 4146.010.26.1.1881 suscrito entre la referida Secretaría y la
E.S.E. Hospital Geriátrico y Ancianato San Miguel, dónde se describe la ocurrencia de un
presunto detrimento patrimonial por la autorización y pago de unas actividades que no se
ejecutaron, específicamente en el periodo comprendido entre el 01 de noviembre de 2021
al 30 de mayo de 2022. </t>
  </si>
  <si>
    <t>La contingencia se califica como EVENTUAL por lo siguiente:   
La Póliza de Seguro de Responsabilidad Civil Servidores Públicos No. 965-87-994000000002, cuyo tomador y asegurado es el Distrito Especial de Santiago de Cali; presta cobertura temporal y material. En primer lugar, debe decirse que la precitada póliza se pactó bajo la modalidad CLAIMS MADE, y se tiene que la reclamación concretada con la comunicación del auto de apertura data del 06 de julio de 2023 por lo que la reclamación se encuentra dentro de la limitación temporal pactada para la Póliza en mención, cuya vigencia comprende desde el 28 de febrero de 2023 hasta el 15 de noviembre de 2023; y los hechos materia de la acción fiscal que datan entre el 01 de noviembre de 2021 al 30 de mayo de 2022, se encuentran dentro del periodo de retroactividad pactado (01 de enero de 2015). Adicional a ello presta cobertura material en tanto que, la precitada póliza ampara los perjuicios patrimoniales causados al Distrito de Santiago de Cali, como consecuencia de decisiones de gestión incorrectas, ejecutadas o inejecutadas por los servidores públicos cuyos cargos se relacionan en el pliego de condiciones; dentro de los cuales se encuentra la investigada María Fernanda Penilla Quintero, en calidad de Secretaria de Despacho de la Secretaría de Bienestar Social y el investigado Mauricio Rivas Nieto, en calidad de Subsecretario de Poblaciones y Etnias – Secretaría de Bienestar Social.
Respecto al juicio de responsabilidad, hasta el momento no se evidencia la configuración de un daño patrimonial al Estado con ocasión al actuar de los presuntos responsables fiscales, si se tiene en cuenta que, el ente de control se limita a denunciar faltantes en la conservación de la infraestructura, además de la ausencia de acompañamiento por profesionales para los adultos dependientes. No obstante, contrario a lo afirmado por la Contraloría, la E.S.E. acreditó las actividades que se llevaron para la reparación y mantenimiento de la infraestructura, aclarando que se trata de una edificación de gran extensión y estructuras muy antiguas, proclives a la proliferación de goteras, de tal suerte que son revisadas constantemente por parte del personal de mantenimiento. Finalmente, frente al reparo de la supuesta ausencia de acompañamiento por personal especializado, la E.S.E. pudo acreditar la contratación de profesionales de la salud de diferentes áreas en el periodo investigado.
Adicional a lo anterior, dentro de la indagación preliminar se llevaron a cabo dos visitas (27/02/2023 y 6/03/2023), en las que se pudo evidenciar que las irregularidades encontradas por el equipo auditor fueron superadas satisfactoriamente y a la fecha de la indagación no se logró constatar los hechos que dieron origen al hallazgo fiscal. Por todo lo anterior, la decisión final dependerá de la valoración que realice el ente de control de las pruebas aportadas en el curso de la actuación, y de las versiones libres que se practiquen. Lo anterior sin perjuicio del carácter contingente del proceso</t>
  </si>
  <si>
    <t>965-87-994000000002</t>
  </si>
  <si>
    <t>1600.20.10.22.1496</t>
  </si>
  <si>
    <t>Cuantía detrimento patrimonial: $365.721.953.
Valor asegurado: $5,000,000,000 (no aplica deducible).
Porcentaje de participación en coaseguro Mapfre 20%: $73.144.390 (sin indexación).</t>
  </si>
  <si>
    <t xml:space="preserve">El día 01 de agosto de 2024 se radicó en representación de Mapfre Seguros Generales de Colombia el pronunciamiento frente al AUTO DE APERTURA.     </t>
  </si>
  <si>
    <t>01 de noviembre de 2021 al 30 de mayo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</si>
</sst>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center"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7" fillId="0" borderId="1" xfId="1" applyNumberFormat="1" applyFont="1" applyFill="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1" zoomScale="80" zoomScaleNormal="80" workbookViewId="0">
      <selection activeCell="B11" sqref="B11:H11"/>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8" t="s">
        <v>68</v>
      </c>
      <c r="B2" s="58"/>
      <c r="C2" s="58"/>
      <c r="D2" s="58"/>
      <c r="E2" s="58"/>
      <c r="F2" s="58"/>
      <c r="G2" s="58"/>
      <c r="H2" s="58"/>
      <c r="O2" s="23"/>
      <c r="P2" s="24"/>
      <c r="Q2" s="24"/>
      <c r="R2" s="24"/>
      <c r="S2" s="24"/>
    </row>
    <row r="3" spans="1:19" x14ac:dyDescent="0.25">
      <c r="A3" s="56" t="s">
        <v>0</v>
      </c>
      <c r="B3" s="56"/>
      <c r="C3" s="56"/>
      <c r="D3" s="51">
        <v>45670</v>
      </c>
      <c r="E3" s="51"/>
      <c r="F3" s="51"/>
      <c r="G3" s="51"/>
      <c r="H3" s="51"/>
      <c r="O3" s="25"/>
      <c r="P3" s="25"/>
      <c r="Q3" s="26"/>
      <c r="R3" s="26"/>
    </row>
    <row r="4" spans="1:19" x14ac:dyDescent="0.25">
      <c r="A4" s="40" t="s">
        <v>1</v>
      </c>
      <c r="B4" s="47" t="s">
        <v>38</v>
      </c>
      <c r="C4" s="47"/>
      <c r="D4" s="47"/>
      <c r="E4" s="40" t="s">
        <v>2</v>
      </c>
      <c r="F4" s="48" t="s">
        <v>2</v>
      </c>
      <c r="G4" s="48"/>
      <c r="H4" s="48"/>
      <c r="O4" s="25"/>
      <c r="P4" s="25"/>
      <c r="Q4" s="26"/>
      <c r="R4" s="26"/>
    </row>
    <row r="5" spans="1:19" x14ac:dyDescent="0.25">
      <c r="A5" s="40" t="s">
        <v>3</v>
      </c>
      <c r="B5" s="46">
        <v>45113</v>
      </c>
      <c r="C5" s="46"/>
      <c r="D5" s="46"/>
      <c r="E5" s="40" t="s">
        <v>17</v>
      </c>
      <c r="F5" s="52" t="s">
        <v>27</v>
      </c>
      <c r="G5" s="52"/>
      <c r="H5" s="52"/>
      <c r="O5" s="25"/>
      <c r="P5" s="25"/>
      <c r="Q5" s="26"/>
      <c r="R5" s="26"/>
    </row>
    <row r="6" spans="1:19" ht="50.25" customHeight="1" x14ac:dyDescent="0.25">
      <c r="A6" s="40" t="s">
        <v>4</v>
      </c>
      <c r="B6" s="48" t="s">
        <v>132</v>
      </c>
      <c r="C6" s="48"/>
      <c r="D6" s="48"/>
      <c r="E6" s="48"/>
      <c r="F6" s="48"/>
      <c r="G6" s="48"/>
      <c r="H6" s="48"/>
      <c r="O6" s="25"/>
      <c r="P6" s="25"/>
      <c r="Q6" s="26"/>
      <c r="R6" s="28"/>
    </row>
    <row r="7" spans="1:19" ht="54" customHeight="1" x14ac:dyDescent="0.25">
      <c r="A7" s="40" t="s">
        <v>5</v>
      </c>
      <c r="B7" s="57" t="s">
        <v>135</v>
      </c>
      <c r="C7" s="57"/>
      <c r="D7" s="57"/>
      <c r="E7" s="57"/>
      <c r="F7" s="57"/>
      <c r="G7" s="57"/>
      <c r="H7" s="57"/>
      <c r="O7" s="25"/>
      <c r="P7" s="25"/>
      <c r="Q7" s="26"/>
      <c r="R7" s="28"/>
    </row>
    <row r="8" spans="1:19" ht="32.25" customHeight="1" x14ac:dyDescent="0.25">
      <c r="A8" s="40" t="s">
        <v>6</v>
      </c>
      <c r="B8" s="48" t="s">
        <v>131</v>
      </c>
      <c r="C8" s="48"/>
      <c r="D8" s="48"/>
      <c r="E8" s="48"/>
      <c r="F8" s="48"/>
      <c r="G8" s="48"/>
      <c r="H8" s="48"/>
      <c r="O8" s="25"/>
      <c r="P8" s="25"/>
      <c r="Q8" s="26"/>
      <c r="R8" s="28"/>
    </row>
    <row r="9" spans="1:19" ht="53.25" customHeight="1" x14ac:dyDescent="0.25">
      <c r="A9" s="40" t="s">
        <v>7</v>
      </c>
      <c r="B9" s="57" t="s">
        <v>136</v>
      </c>
      <c r="C9" s="57"/>
      <c r="D9" s="57"/>
      <c r="E9" s="57"/>
      <c r="F9" s="57"/>
      <c r="G9" s="57"/>
      <c r="H9" s="57"/>
      <c r="O9" s="25"/>
      <c r="P9" s="25"/>
      <c r="Q9" s="26"/>
      <c r="R9" s="28"/>
    </row>
    <row r="10" spans="1:19" x14ac:dyDescent="0.25">
      <c r="A10" s="40" t="s">
        <v>8</v>
      </c>
      <c r="B10" s="59">
        <v>73144390</v>
      </c>
      <c r="C10" s="59"/>
      <c r="D10" s="59"/>
      <c r="E10" s="59"/>
      <c r="F10" s="59"/>
      <c r="G10" s="59"/>
      <c r="H10" s="59"/>
      <c r="O10" s="25"/>
      <c r="P10" s="28"/>
      <c r="Q10" s="26"/>
      <c r="R10" s="28"/>
    </row>
    <row r="11" spans="1:19" ht="164.25" customHeight="1" x14ac:dyDescent="0.25">
      <c r="A11" s="40" t="s">
        <v>9</v>
      </c>
      <c r="B11" s="67" t="s">
        <v>137</v>
      </c>
      <c r="C11" s="67"/>
      <c r="D11" s="67"/>
      <c r="E11" s="67"/>
      <c r="F11" s="67"/>
      <c r="G11" s="67"/>
      <c r="H11" s="67"/>
      <c r="O11" s="25"/>
      <c r="P11" s="28"/>
      <c r="Q11" s="26"/>
      <c r="R11" s="28"/>
    </row>
    <row r="12" spans="1:19" ht="217.5" customHeight="1" x14ac:dyDescent="0.25">
      <c r="A12" s="40" t="s">
        <v>10</v>
      </c>
      <c r="B12" s="60" t="s">
        <v>138</v>
      </c>
      <c r="C12" s="60"/>
      <c r="D12" s="60"/>
      <c r="E12" s="60"/>
      <c r="F12" s="60"/>
      <c r="G12" s="60"/>
      <c r="H12" s="60"/>
      <c r="O12" s="25"/>
      <c r="P12" s="28"/>
      <c r="Q12" s="26"/>
      <c r="R12" s="28"/>
    </row>
    <row r="13" spans="1:19" ht="25.5" x14ac:dyDescent="0.25">
      <c r="A13" s="40" t="s">
        <v>11</v>
      </c>
      <c r="B13" s="41" t="s">
        <v>120</v>
      </c>
      <c r="C13" s="40" t="s">
        <v>12</v>
      </c>
      <c r="D13" s="42"/>
      <c r="E13" s="40" t="s">
        <v>13</v>
      </c>
      <c r="F13" s="48" t="s">
        <v>130</v>
      </c>
      <c r="G13" s="48"/>
      <c r="H13" s="48"/>
    </row>
    <row r="14" spans="1:19" ht="26.25" x14ac:dyDescent="0.25">
      <c r="A14" s="40" t="s">
        <v>14</v>
      </c>
      <c r="B14" s="48" t="s">
        <v>133</v>
      </c>
      <c r="C14" s="48"/>
      <c r="D14" s="48"/>
      <c r="E14" s="43" t="s">
        <v>15</v>
      </c>
      <c r="F14" s="48" t="s">
        <v>140</v>
      </c>
      <c r="G14" s="48"/>
      <c r="H14" s="48"/>
      <c r="P14" s="28"/>
      <c r="Q14" s="26"/>
      <c r="R14" s="28"/>
    </row>
    <row r="15" spans="1:19" ht="26.25" customHeight="1" x14ac:dyDescent="0.25">
      <c r="A15" s="40" t="s">
        <v>18</v>
      </c>
      <c r="B15" s="44"/>
      <c r="C15" s="40" t="s">
        <v>19</v>
      </c>
      <c r="D15" s="44" t="s">
        <v>139</v>
      </c>
      <c r="E15" s="45" t="s">
        <v>67</v>
      </c>
      <c r="F15" s="48" t="s">
        <v>134</v>
      </c>
      <c r="G15" s="48"/>
      <c r="H15" s="48"/>
      <c r="O15" s="25"/>
      <c r="P15" s="28"/>
      <c r="Q15" s="26"/>
      <c r="R15" s="28"/>
    </row>
    <row r="16" spans="1:19" ht="30.75" customHeight="1" x14ac:dyDescent="0.25">
      <c r="A16" s="40" t="s">
        <v>16</v>
      </c>
      <c r="B16" s="53" t="s">
        <v>66</v>
      </c>
      <c r="C16" s="54"/>
      <c r="D16" s="54"/>
      <c r="E16" s="54"/>
      <c r="F16" s="54"/>
      <c r="G16" s="54"/>
      <c r="H16" s="55"/>
      <c r="O16" s="25"/>
      <c r="P16" s="28"/>
      <c r="Q16" s="26"/>
      <c r="R16" s="28"/>
    </row>
    <row r="17" spans="1:8" ht="25.5" x14ac:dyDescent="0.25">
      <c r="A17" s="40" t="s">
        <v>21</v>
      </c>
      <c r="B17" s="51" t="s">
        <v>143</v>
      </c>
      <c r="C17" s="51"/>
      <c r="D17" s="51"/>
      <c r="E17" s="40" t="s">
        <v>22</v>
      </c>
      <c r="F17" s="51"/>
      <c r="G17" s="52"/>
      <c r="H17" s="52"/>
    </row>
    <row r="18" spans="1:8" x14ac:dyDescent="0.25">
      <c r="A18" s="49" t="s">
        <v>23</v>
      </c>
      <c r="B18" s="49"/>
      <c r="C18" s="49"/>
      <c r="D18" s="49"/>
      <c r="E18" s="49"/>
      <c r="F18" s="49"/>
      <c r="G18" s="49"/>
      <c r="H18" s="49"/>
    </row>
    <row r="19" spans="1:8" ht="25.5" customHeight="1" x14ac:dyDescent="0.25">
      <c r="A19" s="50" t="s">
        <v>24</v>
      </c>
      <c r="B19" s="50"/>
      <c r="C19" s="50"/>
      <c r="D19" s="50"/>
      <c r="E19" s="50"/>
      <c r="F19" s="50"/>
      <c r="G19" s="50"/>
      <c r="H19" s="50"/>
    </row>
    <row r="20" spans="1:8" ht="55.5" customHeight="1" x14ac:dyDescent="0.25">
      <c r="A20" s="47" t="s">
        <v>141</v>
      </c>
      <c r="B20" s="47"/>
      <c r="C20" s="47"/>
      <c r="D20" s="47"/>
      <c r="E20" s="47"/>
      <c r="F20" s="47"/>
      <c r="G20" s="47"/>
      <c r="H20" s="47"/>
    </row>
    <row r="21" spans="1:8" x14ac:dyDescent="0.25">
      <c r="A21" s="56" t="s">
        <v>129</v>
      </c>
      <c r="B21" s="56"/>
      <c r="C21" s="56"/>
      <c r="D21" s="56"/>
      <c r="E21" s="56"/>
      <c r="F21" s="56"/>
      <c r="G21" s="56"/>
      <c r="H21" s="56"/>
    </row>
    <row r="22" spans="1:8" ht="42" customHeight="1" x14ac:dyDescent="0.25">
      <c r="A22" s="57" t="s">
        <v>142</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15" zoomScale="80" zoomScaleNormal="80" workbookViewId="0">
      <selection activeCell="B12" sqref="B12:F12"/>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8" t="s">
        <v>77</v>
      </c>
      <c r="B2" s="58"/>
      <c r="C2" s="58"/>
      <c r="D2" s="58"/>
      <c r="E2" s="58"/>
      <c r="F2" s="58"/>
    </row>
    <row r="3" spans="1:6" x14ac:dyDescent="0.25">
      <c r="A3" s="2" t="s">
        <v>4</v>
      </c>
      <c r="B3" s="62" t="str">
        <f>'1. ABOGADO EXTERNO'!B6:H6</f>
        <v xml:space="preserve">CONTRALORIA GENERAL DE SANTIAGO DE CALI </v>
      </c>
      <c r="C3" s="62"/>
      <c r="D3" s="62"/>
      <c r="E3" s="62"/>
      <c r="F3" s="62"/>
    </row>
    <row r="4" spans="1:6" x14ac:dyDescent="0.25">
      <c r="A4" s="2" t="s">
        <v>42</v>
      </c>
      <c r="B4" s="36"/>
      <c r="C4" s="2" t="s">
        <v>43</v>
      </c>
      <c r="D4" s="63"/>
      <c r="E4" s="63"/>
      <c r="F4" s="63"/>
    </row>
    <row r="5" spans="1:6" x14ac:dyDescent="0.25">
      <c r="A5" s="2" t="s">
        <v>6</v>
      </c>
      <c r="B5" s="62"/>
      <c r="C5" s="62"/>
      <c r="D5" s="62"/>
      <c r="E5" s="62"/>
      <c r="F5" s="62"/>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1" t="s">
        <v>70</v>
      </c>
      <c r="D9" s="62"/>
      <c r="E9" s="2" t="s">
        <v>72</v>
      </c>
      <c r="F9" s="1"/>
    </row>
    <row r="10" spans="1:6" ht="30" x14ac:dyDescent="0.25">
      <c r="A10" s="2" t="s">
        <v>76</v>
      </c>
      <c r="B10" s="5"/>
      <c r="C10" s="61"/>
      <c r="D10" s="62"/>
      <c r="E10" s="2" t="s">
        <v>73</v>
      </c>
      <c r="F10" s="1"/>
    </row>
    <row r="11" spans="1:6" ht="46.5" customHeight="1" x14ac:dyDescent="0.25">
      <c r="A11" s="2" t="s">
        <v>47</v>
      </c>
      <c r="B11" s="37"/>
      <c r="C11" s="2" t="s">
        <v>22</v>
      </c>
      <c r="D11" s="37"/>
      <c r="E11" s="2" t="s">
        <v>7</v>
      </c>
      <c r="F11" s="38"/>
    </row>
    <row r="12" spans="1:6" ht="167.25" customHeight="1" x14ac:dyDescent="0.25">
      <c r="A12" s="2" t="s">
        <v>51</v>
      </c>
      <c r="B12" s="65"/>
      <c r="C12" s="65"/>
      <c r="D12" s="65"/>
      <c r="E12" s="65"/>
      <c r="F12" s="65"/>
    </row>
    <row r="13" spans="1:6" ht="21" x14ac:dyDescent="0.25">
      <c r="A13" s="58" t="s">
        <v>52</v>
      </c>
      <c r="B13" s="58"/>
      <c r="C13" s="58"/>
      <c r="D13" s="58"/>
      <c r="E13" s="58"/>
      <c r="F13" s="5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1" t="s">
        <v>53</v>
      </c>
      <c r="B37" s="61"/>
      <c r="C37" s="66"/>
      <c r="D37" s="61" t="s">
        <v>54</v>
      </c>
      <c r="E37" s="61"/>
      <c r="F37" s="61"/>
    </row>
    <row r="38" spans="1:6" x14ac:dyDescent="0.25">
      <c r="A38" s="2" t="s">
        <v>55</v>
      </c>
      <c r="B38" s="2" t="s">
        <v>56</v>
      </c>
      <c r="C38" s="66"/>
      <c r="D38" s="2" t="s">
        <v>55</v>
      </c>
      <c r="E38" s="61" t="s">
        <v>56</v>
      </c>
      <c r="F38" s="61"/>
    </row>
    <row r="39" spans="1:6" x14ac:dyDescent="0.25">
      <c r="A39" s="3"/>
      <c r="B39" s="3"/>
      <c r="C39" s="66"/>
      <c r="D39" s="3"/>
      <c r="E39" s="64"/>
      <c r="F39" s="64"/>
    </row>
    <row r="40" spans="1:6" x14ac:dyDescent="0.25">
      <c r="A40" s="3"/>
      <c r="B40" s="3"/>
      <c r="C40" s="66"/>
      <c r="D40" s="3"/>
      <c r="E40" s="64"/>
      <c r="F40" s="64"/>
    </row>
    <row r="41" spans="1:6" x14ac:dyDescent="0.25">
      <c r="A41" s="3"/>
      <c r="B41" s="3"/>
      <c r="C41" s="66"/>
      <c r="D41" s="3"/>
      <c r="E41" s="64"/>
      <c r="F41" s="64"/>
    </row>
    <row r="42" spans="1:6" x14ac:dyDescent="0.25">
      <c r="A42" s="3"/>
      <c r="B42" s="3"/>
      <c r="C42" s="66"/>
      <c r="D42" s="3"/>
      <c r="E42" s="64"/>
      <c r="F42" s="64"/>
    </row>
    <row r="43" spans="1:6" x14ac:dyDescent="0.2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9. Otros.</v>
      </c>
      <c r="C3" s="1" t="str">
        <f>'1. ABOGADO EXTERNO'!F4</f>
        <v>INSTANCIA</v>
      </c>
      <c r="D3" s="6">
        <f>'1. ABOGADO EXTERNO'!B5</f>
        <v>45113</v>
      </c>
      <c r="E3" s="17" t="str">
        <f>'1. ABOGADO EXTERNO'!B6</f>
        <v xml:space="preserve">CONTRALORIA GENERAL DE SANTIAGO DE CALI </v>
      </c>
      <c r="F3" s="17" t="str">
        <f>'1. ABOGADO EXTERNO'!B7</f>
        <v>MARIA FERNANDA PENILLA QUINTERO Y
MAURICIO RIVAS NIETO</v>
      </c>
      <c r="G3" s="17" t="str">
        <f>'1. ABOGADO EXTERNO'!B9</f>
        <v>Se determinó como
cuantía del presunto detrimento la suma de $365.721.953 Pesos M/cte</v>
      </c>
      <c r="H3" s="18">
        <f>'1. ABOGADO EXTERNO'!B10</f>
        <v>73144390</v>
      </c>
      <c r="I3" s="17" t="str">
        <f>'1. ABOGADO EXTERNO'!B11</f>
        <v xml:space="preserve">El proceso responsabilidad aquí discutido tiene como antecedente el hallazgo fiscal No.
08, elaborado con ocasión a la actuación de fiscalización realizada a la Secretaría de
Bienestar Social, para las vigencias 2020, 2021 y 2022, en virtud del contrato
interadministrativo Nro. 4146.010.26.1.1881 suscrito entre la referida Secretaría y la
E.S.E. Hospital Geriátrico y Ancianato San Miguel, dónde se describe la ocurrencia de un
presunto detrimento patrimonial por la autorización y pago de unas actividades que no se
ejecutaron, específicamente en el periodo comprendido entre el 01 de noviembre de 2021
al 30 de mayo de 2022. </v>
      </c>
      <c r="J3" s="17" t="str">
        <f>'1. ABOGADO EXTERNO'!B12</f>
        <v>La contingencia se califica como EVENTUAL por lo siguiente:   
La Póliza de Seguro de Responsabilidad Civil Servidores Públicos No. 965-87-994000000002, cuyo tomador y asegurado es el Distrito Especial de Santiago de Cali; presta cobertura temporal y material. En primer lugar, debe decirse que la precitada póliza se pactó bajo la modalidad CLAIMS MADE, y se tiene que la reclamación concretada con la comunicación del auto de apertura data del 06 de julio de 2023 por lo que la reclamación se encuentra dentro de la limitación temporal pactada para la Póliza en mención, cuya vigencia comprende desde el 28 de febrero de 2023 hasta el 15 de noviembre de 2023; y los hechos materia de la acción fiscal que datan entre el 01 de noviembre de 2021 al 30 de mayo de 2022, se encuentran dentro del periodo de retroactividad pactado (01 de enero de 2015). Adicional a ello presta cobertura material en tanto que, la precitada póliza ampara los perjuicios patrimoniales causados al Distrito de Santiago de Cali, como consecuencia de decisiones de gestión incorrectas, ejecutadas o inejecutadas por los servidores públicos cuyos cargos se relacionan en el pliego de condiciones; dentro de los cuales se encuentra la investigada María Fernanda Penilla Quintero, en calidad de Secretaria de Despacho de la Secretaría de Bienestar Social y el investigado Mauricio Rivas Nieto, en calidad de Subsecretario de Poblaciones y Etnias – Secretaría de Bienestar Social.
Respecto al juicio de responsabilidad, hasta el momento no se evidencia la configuración de un daño patrimonial al Estado con ocasión al actuar de los presuntos responsables fiscales, si se tiene en cuenta que, el ente de control se limita a denunciar faltantes en la conservación de la infraestructura, además de la ausencia de acompañamiento por profesionales para los adultos dependientes. No obstante, contrario a lo afirmado por la Contraloría, la E.S.E. acreditó las actividades que se llevaron para la reparación y mantenimiento de la infraestructura, aclarando que se trata de una edificación de gran extensión y estructuras muy antiguas, proclives a la proliferación de goteras, de tal suerte que son revisadas constantemente por parte del personal de mantenimiento. Finalmente, frente al reparo de la supuesta ausencia de acompañamiento por personal especializado, la E.S.E. pudo acreditar la contratación de profesionales de la salud de diferentes áreas en el periodo investigado.
Adicional a lo anterior, dentro de la indagación preliminar se llevaron a cabo dos visitas (27/02/2023 y 6/03/2023), en las que se pudo evidenciar que las irregularidades encontradas por el equipo auditor fueron superadas satisfactoriamente y a la fecha de la indagación no se logró constatar los hechos que dieron origen al hallazgo fiscal. Por todo lo anterior, la decisión final dependerá de la valoración que realice el ente de control de las pruebas aportadas en el curso de la actuación, y de las versiones libres que se practiquen. Lo anterior sin perjuicio del carácter contingente del proceso</v>
      </c>
      <c r="K3" s="22" t="str">
        <f>'1. ABOGADO EXTERNO'!B13</f>
        <v>2 Eventual (50% en contra y 50% a favor )</v>
      </c>
      <c r="L3" s="22"/>
      <c r="M3" s="22"/>
      <c r="N3" s="30" t="s">
        <v>123</v>
      </c>
      <c r="O3" s="19" t="s">
        <v>123</v>
      </c>
      <c r="P3" s="18">
        <f>'2. ABOGADO INTERNO '!D7</f>
        <v>0</v>
      </c>
      <c r="Q3" s="17"/>
      <c r="R3" s="17" t="str">
        <f>'1. ABOGADO EXTERNO'!B16</f>
        <v>RESPONSABILIDAD FISCAL</v>
      </c>
      <c r="S3" s="17"/>
      <c r="T3" s="1"/>
      <c r="U3" s="20"/>
      <c r="V3" s="17"/>
      <c r="W3" s="21">
        <f>'2. ABOGADO INTERNO '!B8</f>
        <v>0</v>
      </c>
      <c r="X3" s="22" t="str">
        <f>'1. ABOGADO EXTERNO'!B14</f>
        <v xml:space="preserve">CONTRALORÍA GENERAL DE SANTIAGO DE CALI
DIRECCIÓN OPERATIVA DE RESPONSABILIDAD FISCAL </v>
      </c>
      <c r="Y3" s="1" t="str">
        <f>'1. ABOGADO EXTERNO'!F14</f>
        <v>1600.20.10.22.1496</v>
      </c>
      <c r="Z3" s="1" t="str">
        <f>'1. ABOGADO EXTERNO'!F5</f>
        <v xml:space="preserve">VIGENTE </v>
      </c>
      <c r="AA3" s="17" t="str">
        <f>'1. ABOGADO EXTERNO'!A22</f>
        <v xml:space="preserve">El día 01 de agosto de 2024 se radicó en representación de Mapfre Seguros Generales de Colombia el pronunciamiento frente al AUTO DE APERTURA.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2025-01-13T19:17:21Z</dcterms:modified>
  <cp:version>V1</cp:version>
</cp:coreProperties>
</file>