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bcsj.sharepoint.com/teams/ACTUACIONESSECRETARIA-DOCUMENTOSONEDRIVE/Documentos compartidos/DOCUMENTOS ONE DRIVE/"/>
    </mc:Choice>
  </mc:AlternateContent>
  <xr:revisionPtr revIDLastSave="364" documentId="1_{DD62BF1A-CDBE-4EAB-9AB2-2C704DC48B78}" xr6:coauthVersionLast="47" xr6:coauthVersionMax="47" xr10:uidLastSave="{4CDF9994-77EF-4540-9252-F2ED32F59EEF}"/>
  <bookViews>
    <workbookView xWindow="28680" yWindow="-120" windowWidth="24240" windowHeight="13140" xr2:uid="{AF41D7DE-0238-4F19-BCA0-7D31E4349793}"/>
  </bookViews>
  <sheets>
    <sheet name="Hoja1" sheetId="1" r:id="rId1"/>
    <sheet name="Hoja2" sheetId="2" r:id="rId2"/>
    <sheet name="Hoja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F37" i="1" s="1"/>
  <c r="G37" i="1" s="1"/>
  <c r="F38" i="1" s="1"/>
  <c r="G38" i="1" s="1"/>
  <c r="F33" i="1"/>
  <c r="G33" i="1" s="1"/>
  <c r="F23" i="1"/>
  <c r="G2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2" i="1"/>
  <c r="G62" i="1" s="1"/>
  <c r="F22" i="1"/>
  <c r="G22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4" i="1"/>
  <c r="G34" i="1" s="1"/>
  <c r="F35" i="1"/>
  <c r="G35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17" i="1"/>
  <c r="G17" i="1" s="1"/>
  <c r="F18" i="1"/>
  <c r="G18" i="1" s="1"/>
  <c r="F19" i="1"/>
  <c r="G19" i="1" s="1"/>
  <c r="F20" i="1"/>
  <c r="G20" i="1" s="1"/>
  <c r="F21" i="1"/>
  <c r="G21" i="1" s="1"/>
  <c r="F12" i="1"/>
  <c r="G12" i="1" s="1"/>
  <c r="F13" i="1" s="1"/>
  <c r="G13" i="1" s="1"/>
  <c r="F14" i="1" s="1"/>
  <c r="G14" i="1" s="1"/>
  <c r="F15" i="1" s="1"/>
  <c r="G15" i="1" s="1"/>
  <c r="F16" i="1" s="1"/>
  <c r="G16" i="1" s="1"/>
</calcChain>
</file>

<file path=xl/sharedStrings.xml><?xml version="1.0" encoding="utf-8"?>
<sst xmlns="http://schemas.openxmlformats.org/spreadsheetml/2006/main" count="323" uniqueCount="236">
  <si>
    <t xml:space="preserve">ÍNDICE ELECTRÓNICO DEL EXPEDIENTE JUDICIAL </t>
  </si>
  <si>
    <t>Ciudad</t>
  </si>
  <si>
    <t>Pereira</t>
  </si>
  <si>
    <t>EXPEDIENTE FÍSICO</t>
  </si>
  <si>
    <t>Despacho Judicial</t>
  </si>
  <si>
    <t xml:space="preserve">Despacho 003 Sala Civil - Familia Tribunal Superior 
Edder Jimmy Sanchez Calambas </t>
  </si>
  <si>
    <t>El expediente judicial posee documentos físicos:</t>
  </si>
  <si>
    <r>
      <t xml:space="preserve">SI       NO </t>
    </r>
    <r>
      <rPr>
        <b/>
        <sz val="10"/>
        <color theme="1"/>
        <rFont val="Calibri"/>
        <family val="2"/>
        <scheme val="minor"/>
      </rPr>
      <t>X</t>
    </r>
  </si>
  <si>
    <t>Serie o Subserie Documental</t>
  </si>
  <si>
    <t>Constitucional Tutela 1a Instancia</t>
  </si>
  <si>
    <t>No. Radicación del Proceso</t>
  </si>
  <si>
    <t>66001221300020240025800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</si>
  <si>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</si>
  <si>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</si>
  <si>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Juzgado Tercero Civil del Circuito de Pereira y otra</t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</si>
  <si>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</si>
  <si>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</si>
  <si>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Jose Orlando Henao Echeverry</t>
  </si>
  <si>
    <t>Terceros Intervinientes</t>
  </si>
  <si>
    <t xml:space="preserve">Cuaderno </t>
  </si>
  <si>
    <t>C01Principal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</si>
  <si>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</si>
  <si>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</si>
  <si>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</si>
  <si>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</si>
  <si>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</si>
  <si>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</si>
  <si>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</si>
  <si>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</si>
  <si>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</si>
  <si>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</si>
  <si>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</si>
  <si>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 xml:space="preserve">Carátula </t>
  </si>
  <si>
    <t>Pdf</t>
  </si>
  <si>
    <t>76,5 KB</t>
  </si>
  <si>
    <t>Electrónico</t>
  </si>
  <si>
    <t>Demanda</t>
  </si>
  <si>
    <t>4,49 KB</t>
  </si>
  <si>
    <t xml:space="preserve">ConstanciaCorreoElectronico </t>
  </si>
  <si>
    <t>316 KB</t>
  </si>
  <si>
    <t>ActaReparto</t>
  </si>
  <si>
    <t>70,7 KB</t>
  </si>
  <si>
    <t>ConstanciaCorteSuprema</t>
  </si>
  <si>
    <t>184 KB</t>
  </si>
  <si>
    <t>AutoAdmite</t>
  </si>
  <si>
    <t>153 KB</t>
  </si>
  <si>
    <t>CorreoElectronicoNotificacion</t>
  </si>
  <si>
    <t>327 KB</t>
  </si>
  <si>
    <t>CorreoElectronicoMemorial</t>
  </si>
  <si>
    <t>127 KB</t>
  </si>
  <si>
    <t>JOSE ORLANDO HENAO ECHEVERRY</t>
  </si>
  <si>
    <t>Memorial</t>
  </si>
  <si>
    <t>139KB</t>
  </si>
  <si>
    <t>124KB</t>
  </si>
  <si>
    <t>Jdo 3° C Cto Link</t>
  </si>
  <si>
    <t>29,6KB</t>
  </si>
  <si>
    <t>ConstanciaDespacho</t>
  </si>
  <si>
    <t>212 KB</t>
  </si>
  <si>
    <t>135KB</t>
  </si>
  <si>
    <t>RegistroProyecto</t>
  </si>
  <si>
    <t>57,7 KB</t>
  </si>
  <si>
    <t>ConstanciaSecretarial</t>
  </si>
  <si>
    <t>186 KB</t>
  </si>
  <si>
    <t>AutoResuelveSolicitud</t>
  </si>
  <si>
    <t>149 KB</t>
  </si>
  <si>
    <t>Sentencia</t>
  </si>
  <si>
    <t>619 KB</t>
  </si>
  <si>
    <t>324 KB</t>
  </si>
  <si>
    <t>133KB</t>
  </si>
  <si>
    <t>Impugnacion</t>
  </si>
  <si>
    <t>1,4 9MB</t>
  </si>
  <si>
    <t>214 KB</t>
  </si>
  <si>
    <t>AutoConcedeRecurso</t>
  </si>
  <si>
    <t>187 KB</t>
  </si>
  <si>
    <t>298 KB</t>
  </si>
  <si>
    <t>293 KB</t>
  </si>
  <si>
    <t xml:space="preserve">Oficio </t>
  </si>
  <si>
    <t>289 KB</t>
  </si>
  <si>
    <t>CorreoElectronicoRemiteOficio</t>
  </si>
  <si>
    <t>CorreoElectronicoRemiteLink</t>
  </si>
  <si>
    <t>304KB</t>
  </si>
  <si>
    <t>FECHA DE CIERRE DEL EXPEDIENTE: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</si>
  <si>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</si>
  <si>
    <t>Despacho 001 Sala Civil - Familia Tribunal Superior 
Duberney Grisales Herrera</t>
  </si>
  <si>
    <t>Despacho 002 Sala Civil - Familia Tribunal Superior 
Carlos Mauricio García Barajas</t>
  </si>
  <si>
    <t>Despacho 004 Sala Civil - Familia Tribunal Superior
Jaime Alberto Saraza Naranjo</t>
  </si>
  <si>
    <t>AclaracionVoto</t>
  </si>
  <si>
    <t>ActaAudiencia</t>
  </si>
  <si>
    <t>ActaCompensacion</t>
  </si>
  <si>
    <t>ActaDesignaConjueces</t>
  </si>
  <si>
    <t>ActaPosesionConjueces</t>
  </si>
  <si>
    <t xml:space="preserve">ActaRepartoCorregida </t>
  </si>
  <si>
    <t>ActaRepartoCorteSuprema</t>
  </si>
  <si>
    <t>ActuacionSalaCasacionLaboral</t>
  </si>
  <si>
    <t>ActuacionConsejoDeEstado</t>
  </si>
  <si>
    <t>ActuacionCorteSuprema</t>
  </si>
  <si>
    <t>ActuacionSalaCasacionCivil</t>
  </si>
  <si>
    <t>ActuacionSalaLaboral</t>
  </si>
  <si>
    <t>ActuacionSalaCivilFamilia</t>
  </si>
  <si>
    <t>ActuacionSalaPenal</t>
  </si>
  <si>
    <t>ActuacionJuzgado</t>
  </si>
  <si>
    <t>ActuacionOtroTribunal</t>
  </si>
  <si>
    <t>ActuacionTribunalContencioso</t>
  </si>
  <si>
    <t>AnexoMasivoMemorial</t>
  </si>
  <si>
    <t>AnexoMemorial</t>
  </si>
  <si>
    <t>AnexosDemanda</t>
  </si>
  <si>
    <t>ApelacionAuto</t>
  </si>
  <si>
    <t>Audiencia</t>
  </si>
  <si>
    <t>AutoAdecuaTramite</t>
  </si>
  <si>
    <t>AutoAdmiteDesistimiento</t>
  </si>
  <si>
    <t>AutoAdmiteImpugnacion</t>
  </si>
  <si>
    <t>AutoAcumula</t>
  </si>
  <si>
    <t>AutoAperturaDesacato</t>
  </si>
  <si>
    <t>AutoApruebaCostas</t>
  </si>
  <si>
    <t>AutoCorteSuprema</t>
  </si>
  <si>
    <t>AutoCorteConstitucional</t>
  </si>
  <si>
    <t>AutoCorrige</t>
  </si>
  <si>
    <t>AutoDecideConsulta</t>
  </si>
  <si>
    <t>AutoDecideIncidente</t>
  </si>
  <si>
    <t>AutoDeclaraDesiertoRecurso</t>
  </si>
  <si>
    <t>AutoDeclaraExtemporaneoRecurso</t>
  </si>
  <si>
    <t xml:space="preserve">AutoDeclaraImpedimento </t>
  </si>
  <si>
    <t xml:space="preserve">AutoDeclaraIncompetencia </t>
  </si>
  <si>
    <t>AutoDeclaraNulidad</t>
  </si>
  <si>
    <t>AutoDecretaPruebaOficio</t>
  </si>
  <si>
    <t>AutoDejaSinEfectos</t>
  </si>
  <si>
    <t>AutoDerrotaProyecto</t>
  </si>
  <si>
    <t>AutoDevuelveExpediente</t>
  </si>
  <si>
    <t>AutoDisponeProrroga</t>
  </si>
  <si>
    <t>AutoEnteraImpedimento</t>
  </si>
  <si>
    <t>AutoEsteResueltoCorteSuprema</t>
  </si>
  <si>
    <t>AutoEsteResueltoSala</t>
  </si>
  <si>
    <t>AutoFijaAgencias</t>
  </si>
  <si>
    <t>AutoFijaFechaAudiencia</t>
  </si>
  <si>
    <t>AutoInadmite</t>
  </si>
  <si>
    <t>AutoInadmiteApelacion</t>
  </si>
  <si>
    <t>AutoIntegraSala</t>
  </si>
  <si>
    <t>AutoObedezcase</t>
  </si>
  <si>
    <t>AutoOrdenaNotificacionPaginaWeb</t>
  </si>
  <si>
    <t>AutoOrdenaTraslado</t>
  </si>
  <si>
    <t>AutoPoneConocimiento</t>
  </si>
  <si>
    <t>AutoPoneConocimientoNulidad</t>
  </si>
  <si>
    <t>AutoPoneConocimientoPrueba</t>
  </si>
  <si>
    <t>AutoRechaza</t>
  </si>
  <si>
    <t>AutoRechazaImpugnacion</t>
  </si>
  <si>
    <t>AutoRechazaIncidente</t>
  </si>
  <si>
    <t>AutoRechazaNulidad</t>
  </si>
  <si>
    <t xml:space="preserve">AutoReconocePersoneria </t>
  </si>
  <si>
    <t>AutoRemiteConocimientoPrevio</t>
  </si>
  <si>
    <t>AutoRemiteConsultaDesacatoSuperior</t>
  </si>
  <si>
    <t>AutoRequerimientoOficinaJudicial</t>
  </si>
  <si>
    <t>AutoRequerimientoProbatorio</t>
  </si>
  <si>
    <t>AutoRequiere</t>
  </si>
  <si>
    <t>AutoResuelve</t>
  </si>
  <si>
    <t>AutoResuelveConflictoCompetencia</t>
  </si>
  <si>
    <t>AutoResuelveImpedimento</t>
  </si>
  <si>
    <t>AutoResuelveRecurso</t>
  </si>
  <si>
    <t>AutoResuelveRecusacion</t>
  </si>
  <si>
    <t>AutoResuelveSolicitudPruebas</t>
  </si>
  <si>
    <t>AutoRequerimientoPrevio</t>
  </si>
  <si>
    <t>AutoProrrogaTermino</t>
  </si>
  <si>
    <t>AutoSustentacion</t>
  </si>
  <si>
    <t>AutoTrasladoTransaccion</t>
  </si>
  <si>
    <t>AutoVincula</t>
  </si>
  <si>
    <t>Aviso</t>
  </si>
  <si>
    <t>CertificadoExistenciaRepresentacionLegal</t>
  </si>
  <si>
    <t>Constancia</t>
  </si>
  <si>
    <t>ConstanciaEjecutoria</t>
  </si>
  <si>
    <t>ConstanciaEnvioAviso</t>
  </si>
  <si>
    <t>ConstanciaFijacionEstado</t>
  </si>
  <si>
    <t>ConstanciaIncorporaPrueba</t>
  </si>
  <si>
    <t xml:space="preserve">ConstanciaNotificacion </t>
  </si>
  <si>
    <t>ConstanciaNotificacionAviso</t>
  </si>
  <si>
    <t>ConstanciaNotificacionPersonal</t>
  </si>
  <si>
    <t>ConstanciaRemision</t>
  </si>
  <si>
    <t>ConstanciaRemisionCorteConstitucional</t>
  </si>
  <si>
    <t>ConstanciaTraslado</t>
  </si>
  <si>
    <t>Contestacion</t>
  </si>
  <si>
    <t>CorreoElectronicoRemiteExpedienteDespachoOrigen</t>
  </si>
  <si>
    <t>CorreoSolicitudCorteSupremaJusticia</t>
  </si>
  <si>
    <t>DevolucionCorreo</t>
  </si>
  <si>
    <t>DevolucionExpedienteDigital</t>
  </si>
  <si>
    <t>DocumentosNotificacionCorteSuprema</t>
  </si>
  <si>
    <t>EnvioExpedienteDigitalConsulta</t>
  </si>
  <si>
    <t>EnvioSancionArrestoPolicia</t>
  </si>
  <si>
    <t>EnvioSancionMultaCoactivoDesaj</t>
  </si>
  <si>
    <t>EscritoDesistimiento</t>
  </si>
  <si>
    <t>EscritoImpulsoProcesal</t>
  </si>
  <si>
    <t>EscritoSubsanacion</t>
  </si>
  <si>
    <t>FormatoCompensacion</t>
  </si>
  <si>
    <t>IndiceJuzgadoRemisorio</t>
  </si>
  <si>
    <t>IndiceElectronicoCorteSuprema</t>
  </si>
  <si>
    <t>InformeCumplimientoSentencia</t>
  </si>
  <si>
    <t>NotificacionAccionante</t>
  </si>
  <si>
    <t>NotificacionCorteSuprema</t>
  </si>
  <si>
    <t>OficioRemisionTribunal</t>
  </si>
  <si>
    <t>OficioRemisorioCorteSupremaJusticia</t>
  </si>
  <si>
    <t>OficioRemisorioExpediente</t>
  </si>
  <si>
    <t>OficioRespuestaMedidasCautelares</t>
  </si>
  <si>
    <t>OficioSolicitandoExpediente</t>
  </si>
  <si>
    <t>PlanillaCorreo</t>
  </si>
  <si>
    <t>Poder</t>
  </si>
  <si>
    <t>PosesionCurador</t>
  </si>
  <si>
    <t>PrimeraInstanciaJuzgado</t>
  </si>
  <si>
    <t>ProponeImpedimento</t>
  </si>
  <si>
    <t>ProvidenciaResuelveAclaracion</t>
  </si>
  <si>
    <t>ProvidenciaResuelveAdicion</t>
  </si>
  <si>
    <t>ProvidenciaResuelveCorreccion</t>
  </si>
  <si>
    <t>ProvidenciaResuelveAdiciónYAclaración</t>
  </si>
  <si>
    <t>Prueba</t>
  </si>
  <si>
    <t>Publicacion</t>
  </si>
  <si>
    <t>ReciboPagoArancelJudicial</t>
  </si>
  <si>
    <t>RecursoApelacion</t>
  </si>
  <si>
    <t>RecursoCasacion</t>
  </si>
  <si>
    <t>RecursoQueja</t>
  </si>
  <si>
    <t>RecursoSuplica</t>
  </si>
  <si>
    <t>RegistroEmplazamiento</t>
  </si>
  <si>
    <t>RegistroMercantil</t>
  </si>
  <si>
    <t>SalvamentoVoto</t>
  </si>
  <si>
    <t>SalvamentoParcialVoto</t>
  </si>
  <si>
    <t>SegundaInstancia</t>
  </si>
  <si>
    <t>SegundaInstanciaNulidad</t>
  </si>
  <si>
    <t>SentenciaSegundaInstancia</t>
  </si>
  <si>
    <t>SolicitudAclaracionProvidencia</t>
  </si>
  <si>
    <t>SolicitudAdicionProvidencia</t>
  </si>
  <si>
    <t>SolicitudCorreccionSentencia</t>
  </si>
  <si>
    <t>SolicitudDesacato</t>
  </si>
  <si>
    <t>SolicitudHabeasCorpus</t>
  </si>
  <si>
    <t>SolicitudInformacion</t>
  </si>
  <si>
    <t>SolicitudLinkExpedienteDigital</t>
  </si>
  <si>
    <t>SolicitudNulidad</t>
  </si>
  <si>
    <t>SolicitudSeguimientoMensajes</t>
  </si>
  <si>
    <t>SoporteNovedadesCorteSuprema</t>
  </si>
  <si>
    <t xml:space="preserve">Transaccion </t>
  </si>
  <si>
    <t>TrazabilidadActaRepartoCorregida</t>
  </si>
  <si>
    <t>Resolucion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</si>
</sst>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name val="Georgia"/>
      <family val="1"/>
    </font>
    <font>
      <sz val="20"/>
      <color rgb="FF000000"/>
      <name val="Georg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14" fontId="2" fillId="3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5" borderId="5" xfId="0" applyFill="1" applyBorder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3" fontId="12" fillId="3" borderId="5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wrapText="1"/>
    </xf>
    <xf numFmtId="14" fontId="0" fillId="0" borderId="5" xfId="0" applyNumberForma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5" xfId="0" applyFont="1" applyBorder="1" applyAlignment="1">
      <alignment wrapText="1"/>
    </xf>
    <xf numFmtId="0" fontId="15" fillId="6" borderId="5" xfId="0" applyFont="1" applyFill="1" applyBorder="1" applyAlignment="1">
      <alignment wrapText="1"/>
    </xf>
    <xf numFmtId="0" fontId="6" fillId="0" borderId="5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49" fontId="0" fillId="0" borderId="17" xfId="0" applyNumberFormat="1" applyBorder="1" applyAlignment="1">
      <alignment horizontal="left" vertical="center"/>
    </xf>
    <xf numFmtId="49" fontId="0" fillId="0" borderId="18" xfId="0" applyNumberFormat="1" applyBorder="1" applyAlignment="1">
      <alignment horizontal="left" vertical="center"/>
    </xf>
    <xf numFmtId="49" fontId="0" fillId="0" borderId="19" xfId="0" applyNumberFormat="1" applyBorder="1" applyAlignment="1">
      <alignment horizontal="left" vertical="center"/>
    </xf>
    <xf numFmtId="14" fontId="2" fillId="3" borderId="11" xfId="0" applyNumberFormat="1" applyFont="1" applyFill="1" applyBorder="1" applyAlignment="1" applyProtection="1">
      <alignment horizontal="center" vertical="center"/>
      <protection locked="0"/>
    </xf>
    <xf numFmtId="14" fontId="2" fillId="3" borderId="13" xfId="0" applyNumberFormat="1" applyFont="1" applyFill="1" applyBorder="1" applyAlignment="1" applyProtection="1">
      <alignment horizontal="center" vertical="center"/>
      <protection locked="0"/>
    </xf>
    <xf numFmtId="14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4" borderId="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41983-F708-4AA2-BDAE-BB85E3F7C3D7}">
  <dimension ref="A1:O64"/>
  <sheetViews>
    <sheetView showGridLines="0" tabSelected="1" topLeftCell="A5" workbookViewId="0">
      <selection activeCell="I39" sqref="I39"/>
    </sheetView>
  </sheetViews>
  <sheetFormatPr defaultColWidth="11.42578125" defaultRowHeight="15"/>
  <cols>
    <col min="1" max="1" width="34.7109375" style="11" customWidth="1"/>
    <col min="2" max="2" width="14.28515625" style="11" customWidth="1"/>
    <col min="3" max="3" width="15" style="11" customWidth="1"/>
    <col min="4" max="4" width="11" style="17" customWidth="1"/>
    <col min="5" max="6" width="8.85546875" style="11" customWidth="1"/>
    <col min="7" max="7" width="9.5703125" style="11" customWidth="1"/>
    <col min="8" max="8" width="11.42578125" style="11"/>
    <col min="9" max="9" width="12.5703125" style="11" customWidth="1"/>
    <col min="10" max="10" width="12.85546875" style="11" customWidth="1"/>
    <col min="11" max="11" width="30.5703125" style="11" customWidth="1"/>
    <col min="12" max="16384" width="11.42578125" style="11"/>
  </cols>
  <sheetData>
    <row r="1" spans="1:11" ht="68.25" customHeight="1">
      <c r="A1" s="26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0.25" customHeight="1">
      <c r="A2" s="1" t="s">
        <v>1</v>
      </c>
      <c r="B2" s="28" t="s">
        <v>2</v>
      </c>
      <c r="C2" s="29"/>
      <c r="D2" s="29"/>
      <c r="E2" s="29"/>
      <c r="F2" s="30"/>
      <c r="H2" s="44" t="s">
        <v>3</v>
      </c>
      <c r="I2" s="45"/>
      <c r="J2" s="45"/>
      <c r="K2" s="46"/>
    </row>
    <row r="3" spans="1:11" ht="36.75" customHeight="1">
      <c r="A3" s="2" t="s">
        <v>4</v>
      </c>
      <c r="B3" s="31" t="s">
        <v>5</v>
      </c>
      <c r="C3" s="32"/>
      <c r="D3" s="32"/>
      <c r="E3" s="32"/>
      <c r="F3" s="33"/>
      <c r="H3" s="47" t="s">
        <v>6</v>
      </c>
      <c r="I3" s="48"/>
      <c r="J3" s="51" t="s">
        <v>7</v>
      </c>
      <c r="K3" s="52"/>
    </row>
    <row r="4" spans="1:11" ht="29.25" customHeight="1">
      <c r="A4" s="2" t="s">
        <v>8</v>
      </c>
      <c r="B4" s="31" t="s">
        <v>9</v>
      </c>
      <c r="C4" s="32"/>
      <c r="D4" s="32"/>
      <c r="E4" s="32"/>
      <c r="F4" s="33"/>
      <c r="H4" s="49"/>
      <c r="I4" s="50"/>
      <c r="J4" s="53"/>
      <c r="K4" s="54"/>
    </row>
    <row r="5" spans="1:11" ht="26.25" customHeight="1">
      <c r="A5" s="2" t="s">
        <v>10</v>
      </c>
      <c r="B5" s="34" t="s">
        <v>11</v>
      </c>
      <c r="C5" s="35"/>
      <c r="D5" s="35"/>
      <c r="E5" s="35"/>
      <c r="F5" s="36"/>
      <c r="H5" s="55" t="s">
        <v>12</v>
      </c>
      <c r="I5" s="56"/>
      <c r="J5" s="57">
        <v>1</v>
      </c>
      <c r="K5" s="58"/>
    </row>
    <row r="6" spans="1:11" ht="33" customHeight="1">
      <c r="A6" s="3" t="s">
        <v>13</v>
      </c>
      <c r="B6" s="31" t="s">
        <v>14</v>
      </c>
      <c r="C6" s="59"/>
      <c r="D6" s="59"/>
      <c r="E6" s="59"/>
      <c r="F6" s="60"/>
      <c r="H6" s="55" t="s">
        <v>15</v>
      </c>
      <c r="I6" s="56"/>
      <c r="J6" s="57">
        <v>1</v>
      </c>
      <c r="K6" s="58"/>
    </row>
    <row r="7" spans="1:11" ht="45" customHeight="1">
      <c r="A7" s="3" t="s">
        <v>16</v>
      </c>
      <c r="B7" s="40" t="s">
        <v>17</v>
      </c>
      <c r="C7" s="32"/>
      <c r="D7" s="32"/>
      <c r="E7" s="32"/>
      <c r="F7" s="33"/>
    </row>
    <row r="8" spans="1:11" ht="23.25" customHeight="1">
      <c r="A8" s="4" t="s">
        <v>18</v>
      </c>
      <c r="B8" s="40"/>
      <c r="C8" s="32"/>
      <c r="D8" s="32"/>
      <c r="E8" s="32"/>
      <c r="F8" s="33"/>
    </row>
    <row r="9" spans="1:11" ht="24" customHeight="1">
      <c r="A9" s="5" t="s">
        <v>19</v>
      </c>
      <c r="B9" s="41" t="s">
        <v>20</v>
      </c>
      <c r="C9" s="42"/>
      <c r="D9" s="42"/>
      <c r="E9" s="42"/>
      <c r="F9" s="43"/>
    </row>
    <row r="11" spans="1:11" ht="45">
      <c r="A11" s="6" t="s">
        <v>21</v>
      </c>
      <c r="B11" s="7" t="s">
        <v>22</v>
      </c>
      <c r="C11" s="7" t="s">
        <v>23</v>
      </c>
      <c r="D11" s="6" t="s">
        <v>24</v>
      </c>
      <c r="E11" s="7" t="s">
        <v>25</v>
      </c>
      <c r="F11" s="7" t="s">
        <v>26</v>
      </c>
      <c r="G11" s="7" t="s">
        <v>27</v>
      </c>
      <c r="H11" s="7" t="s">
        <v>28</v>
      </c>
      <c r="I11" s="7" t="s">
        <v>29</v>
      </c>
      <c r="J11" s="6" t="s">
        <v>30</v>
      </c>
      <c r="K11" s="6" t="s">
        <v>31</v>
      </c>
    </row>
    <row r="12" spans="1:11" ht="24.95" customHeight="1">
      <c r="A12" s="12" t="s">
        <v>32</v>
      </c>
      <c r="B12" s="21">
        <v>45560</v>
      </c>
      <c r="C12" s="21">
        <v>45560</v>
      </c>
      <c r="D12" s="15">
        <v>1</v>
      </c>
      <c r="E12" s="18">
        <v>1</v>
      </c>
      <c r="F12" s="13" t="str">
        <f>IF(E12=0,"0","1")</f>
        <v>1</v>
      </c>
      <c r="G12" s="13">
        <f>+F12+(E12-F12)</f>
        <v>1</v>
      </c>
      <c r="H12" s="15" t="s">
        <v>33</v>
      </c>
      <c r="I12" s="15" t="s">
        <v>34</v>
      </c>
      <c r="J12" s="15" t="s">
        <v>35</v>
      </c>
      <c r="K12" s="12"/>
    </row>
    <row r="13" spans="1:11" ht="24.95" customHeight="1">
      <c r="A13" s="12" t="s">
        <v>36</v>
      </c>
      <c r="B13" s="21">
        <v>45560</v>
      </c>
      <c r="C13" s="21">
        <v>45560</v>
      </c>
      <c r="D13" s="15">
        <v>2</v>
      </c>
      <c r="E13" s="18">
        <v>35</v>
      </c>
      <c r="F13" s="13">
        <f>+IF(E13=0,"0",(1+G12))</f>
        <v>2</v>
      </c>
      <c r="G13" s="13">
        <f>+F13+(E13-1)</f>
        <v>36</v>
      </c>
      <c r="H13" s="15" t="s">
        <v>33</v>
      </c>
      <c r="I13" s="15" t="s">
        <v>37</v>
      </c>
      <c r="J13" s="15" t="s">
        <v>35</v>
      </c>
      <c r="K13" s="12"/>
    </row>
    <row r="14" spans="1:11" ht="24.95" customHeight="1">
      <c r="A14" s="12" t="s">
        <v>38</v>
      </c>
      <c r="B14" s="21">
        <v>45560</v>
      </c>
      <c r="C14" s="21">
        <v>45560</v>
      </c>
      <c r="D14" s="15">
        <v>3</v>
      </c>
      <c r="E14" s="18">
        <v>3</v>
      </c>
      <c r="F14" s="13">
        <f t="shared" ref="F14:F21" si="0">+IF(E14=0,"0",(1+G13))</f>
        <v>37</v>
      </c>
      <c r="G14" s="13">
        <f t="shared" ref="G14:G21" si="1">+F14+(E14-1)</f>
        <v>39</v>
      </c>
      <c r="H14" s="15" t="s">
        <v>33</v>
      </c>
      <c r="I14" s="15" t="s">
        <v>39</v>
      </c>
      <c r="J14" s="15" t="s">
        <v>35</v>
      </c>
      <c r="K14" s="12"/>
    </row>
    <row r="15" spans="1:11" ht="24.95" customHeight="1">
      <c r="A15" s="12" t="s">
        <v>40</v>
      </c>
      <c r="B15" s="21">
        <v>45560</v>
      </c>
      <c r="C15" s="21">
        <v>45560</v>
      </c>
      <c r="D15" s="15">
        <v>4</v>
      </c>
      <c r="E15" s="18">
        <v>1</v>
      </c>
      <c r="F15" s="13">
        <f t="shared" si="0"/>
        <v>40</v>
      </c>
      <c r="G15" s="13">
        <f t="shared" si="1"/>
        <v>40</v>
      </c>
      <c r="H15" s="15" t="s">
        <v>33</v>
      </c>
      <c r="I15" s="15" t="s">
        <v>41</v>
      </c>
      <c r="J15" s="15" t="s">
        <v>35</v>
      </c>
      <c r="K15" s="12"/>
    </row>
    <row r="16" spans="1:11" ht="24.95" customHeight="1">
      <c r="A16" s="12" t="s">
        <v>42</v>
      </c>
      <c r="B16" s="21">
        <v>45561</v>
      </c>
      <c r="C16" s="21">
        <v>45561</v>
      </c>
      <c r="D16" s="15">
        <v>5</v>
      </c>
      <c r="E16" s="18">
        <v>1</v>
      </c>
      <c r="F16" s="13">
        <f t="shared" si="0"/>
        <v>41</v>
      </c>
      <c r="G16" s="13">
        <f t="shared" si="1"/>
        <v>41</v>
      </c>
      <c r="H16" s="15" t="s">
        <v>33</v>
      </c>
      <c r="I16" s="15" t="s">
        <v>43</v>
      </c>
      <c r="J16" s="15" t="s">
        <v>35</v>
      </c>
      <c r="K16" s="12"/>
    </row>
    <row r="17" spans="1:15" ht="24.95" customHeight="1">
      <c r="A17" s="12" t="s">
        <v>44</v>
      </c>
      <c r="B17" s="21">
        <v>45561</v>
      </c>
      <c r="C17" s="21">
        <v>45561</v>
      </c>
      <c r="D17" s="15">
        <v>6</v>
      </c>
      <c r="E17" s="18">
        <v>2</v>
      </c>
      <c r="F17" s="13">
        <f t="shared" si="0"/>
        <v>42</v>
      </c>
      <c r="G17" s="13">
        <f t="shared" si="1"/>
        <v>43</v>
      </c>
      <c r="H17" s="15" t="s">
        <v>33</v>
      </c>
      <c r="I17" s="15" t="s">
        <v>45</v>
      </c>
      <c r="J17" s="15" t="s">
        <v>35</v>
      </c>
      <c r="K17" s="12"/>
    </row>
    <row r="18" spans="1:15" ht="24.95" customHeight="1">
      <c r="A18" s="12" t="s">
        <v>46</v>
      </c>
      <c r="B18" s="21">
        <v>45562</v>
      </c>
      <c r="C18" s="21">
        <v>45562</v>
      </c>
      <c r="D18" s="15">
        <v>7</v>
      </c>
      <c r="E18" s="18">
        <v>5</v>
      </c>
      <c r="F18" s="13">
        <f t="shared" si="0"/>
        <v>44</v>
      </c>
      <c r="G18" s="13">
        <f t="shared" si="1"/>
        <v>48</v>
      </c>
      <c r="H18" s="15" t="s">
        <v>33</v>
      </c>
      <c r="I18" s="15" t="s">
        <v>47</v>
      </c>
      <c r="J18" s="15" t="s">
        <v>35</v>
      </c>
      <c r="K18" s="12"/>
    </row>
    <row r="19" spans="1:15" ht="24.95" customHeight="1">
      <c r="A19" s="12" t="s">
        <v>48</v>
      </c>
      <c r="B19" s="21">
        <v>45565</v>
      </c>
      <c r="C19" s="21">
        <v>45566</v>
      </c>
      <c r="D19" s="15">
        <v>8</v>
      </c>
      <c r="E19" s="18">
        <v>1</v>
      </c>
      <c r="F19" s="13">
        <f t="shared" si="0"/>
        <v>49</v>
      </c>
      <c r="G19" s="13">
        <f t="shared" si="1"/>
        <v>49</v>
      </c>
      <c r="H19" s="15" t="s">
        <v>33</v>
      </c>
      <c r="I19" s="15" t="s">
        <v>49</v>
      </c>
      <c r="J19" s="15" t="s">
        <v>35</v>
      </c>
      <c r="K19" s="25" t="s">
        <v>50</v>
      </c>
    </row>
    <row r="20" spans="1:15" ht="24.95" customHeight="1">
      <c r="A20" s="12" t="s">
        <v>51</v>
      </c>
      <c r="B20" s="21">
        <v>45565</v>
      </c>
      <c r="C20" s="21">
        <v>45566</v>
      </c>
      <c r="D20" s="15">
        <v>9</v>
      </c>
      <c r="E20" s="18">
        <v>3</v>
      </c>
      <c r="F20" s="13">
        <f t="shared" si="0"/>
        <v>50</v>
      </c>
      <c r="G20" s="13">
        <f t="shared" si="1"/>
        <v>52</v>
      </c>
      <c r="H20" s="15" t="s">
        <v>33</v>
      </c>
      <c r="I20" s="15" t="s">
        <v>52</v>
      </c>
      <c r="J20" s="15" t="s">
        <v>35</v>
      </c>
      <c r="K20" s="12"/>
    </row>
    <row r="21" spans="1:15" ht="24.95" customHeight="1">
      <c r="A21" s="12" t="s">
        <v>48</v>
      </c>
      <c r="B21" s="21">
        <v>45567</v>
      </c>
      <c r="C21" s="21">
        <v>45567</v>
      </c>
      <c r="D21" s="15">
        <v>10</v>
      </c>
      <c r="E21" s="18">
        <v>2</v>
      </c>
      <c r="F21" s="13">
        <f t="shared" si="0"/>
        <v>53</v>
      </c>
      <c r="G21" s="13">
        <f t="shared" si="1"/>
        <v>54</v>
      </c>
      <c r="H21" s="15" t="s">
        <v>33</v>
      </c>
      <c r="I21" s="15" t="s">
        <v>53</v>
      </c>
      <c r="J21" s="15" t="s">
        <v>35</v>
      </c>
      <c r="K21" s="12" t="s">
        <v>54</v>
      </c>
    </row>
    <row r="22" spans="1:15" ht="24.95" customHeight="1">
      <c r="A22" s="12" t="s">
        <v>51</v>
      </c>
      <c r="B22" s="21">
        <v>45567</v>
      </c>
      <c r="C22" s="21">
        <v>45567</v>
      </c>
      <c r="D22" s="15">
        <v>11</v>
      </c>
      <c r="E22" s="18">
        <v>1</v>
      </c>
      <c r="F22" s="13">
        <f t="shared" ref="F22:F53" si="2">+IF(E22=0,"0",(1+G21))</f>
        <v>55</v>
      </c>
      <c r="G22" s="13">
        <f t="shared" ref="G22:G53" si="3">+F22+(E22-1)</f>
        <v>55</v>
      </c>
      <c r="H22" s="15" t="s">
        <v>33</v>
      </c>
      <c r="I22" s="15" t="s">
        <v>55</v>
      </c>
      <c r="J22" s="15" t="s">
        <v>35</v>
      </c>
      <c r="K22" s="12"/>
    </row>
    <row r="23" spans="1:15" ht="24.95" customHeight="1">
      <c r="A23" s="12" t="s">
        <v>56</v>
      </c>
      <c r="B23" s="21">
        <v>45567</v>
      </c>
      <c r="C23" s="21">
        <v>45567</v>
      </c>
      <c r="D23" s="15">
        <v>12</v>
      </c>
      <c r="E23" s="18">
        <v>1</v>
      </c>
      <c r="F23" s="13">
        <f t="shared" si="2"/>
        <v>56</v>
      </c>
      <c r="G23" s="13">
        <f t="shared" si="3"/>
        <v>56</v>
      </c>
      <c r="H23" s="15" t="s">
        <v>33</v>
      </c>
      <c r="I23" s="15" t="s">
        <v>57</v>
      </c>
      <c r="J23" s="15" t="s">
        <v>35</v>
      </c>
      <c r="K23" s="12"/>
    </row>
    <row r="24" spans="1:15" ht="24.95" customHeight="1">
      <c r="A24" s="12" t="s">
        <v>48</v>
      </c>
      <c r="B24" s="21">
        <v>45573</v>
      </c>
      <c r="C24" s="21">
        <v>45573</v>
      </c>
      <c r="D24" s="15">
        <v>13</v>
      </c>
      <c r="E24" s="18">
        <v>1</v>
      </c>
      <c r="F24" s="13">
        <f t="shared" si="2"/>
        <v>57</v>
      </c>
      <c r="G24" s="13">
        <f t="shared" si="3"/>
        <v>57</v>
      </c>
      <c r="H24" s="15" t="s">
        <v>33</v>
      </c>
      <c r="I24" s="15" t="s">
        <v>49</v>
      </c>
      <c r="J24" s="15" t="s">
        <v>35</v>
      </c>
      <c r="K24" s="40" t="s">
        <v>17</v>
      </c>
      <c r="L24" s="32"/>
      <c r="M24" s="32"/>
      <c r="N24" s="32"/>
      <c r="O24" s="33"/>
    </row>
    <row r="25" spans="1:15" ht="24.95" customHeight="1">
      <c r="A25" s="12" t="s">
        <v>51</v>
      </c>
      <c r="B25" s="21">
        <v>45573</v>
      </c>
      <c r="C25" s="21">
        <v>45573</v>
      </c>
      <c r="D25" s="15">
        <v>14</v>
      </c>
      <c r="E25" s="18">
        <v>3</v>
      </c>
      <c r="F25" s="13">
        <f t="shared" si="2"/>
        <v>58</v>
      </c>
      <c r="G25" s="13">
        <f t="shared" si="3"/>
        <v>60</v>
      </c>
      <c r="H25" s="15" t="s">
        <v>33</v>
      </c>
      <c r="I25" s="15" t="s">
        <v>58</v>
      </c>
      <c r="J25" s="15" t="s">
        <v>35</v>
      </c>
      <c r="K25" s="12"/>
    </row>
    <row r="26" spans="1:15" ht="24.95" customHeight="1">
      <c r="A26" s="12" t="s">
        <v>59</v>
      </c>
      <c r="B26" s="21">
        <v>45580</v>
      </c>
      <c r="C26" s="21">
        <v>45580</v>
      </c>
      <c r="D26" s="15">
        <v>15</v>
      </c>
      <c r="E26" s="18">
        <v>1</v>
      </c>
      <c r="F26" s="13">
        <f t="shared" si="2"/>
        <v>61</v>
      </c>
      <c r="G26" s="13">
        <f t="shared" si="3"/>
        <v>61</v>
      </c>
      <c r="H26" s="15" t="s">
        <v>33</v>
      </c>
      <c r="I26" s="15" t="s">
        <v>60</v>
      </c>
      <c r="J26" s="15" t="s">
        <v>35</v>
      </c>
      <c r="K26" s="12"/>
    </row>
    <row r="27" spans="1:15" ht="24.95" customHeight="1">
      <c r="A27" s="12" t="s">
        <v>61</v>
      </c>
      <c r="B27" s="21">
        <v>45580</v>
      </c>
      <c r="C27" s="21">
        <v>45580</v>
      </c>
      <c r="D27" s="15">
        <v>16</v>
      </c>
      <c r="E27" s="18">
        <v>1</v>
      </c>
      <c r="F27" s="13">
        <f t="shared" si="2"/>
        <v>62</v>
      </c>
      <c r="G27" s="13">
        <f t="shared" si="3"/>
        <v>62</v>
      </c>
      <c r="H27" s="15" t="s">
        <v>33</v>
      </c>
      <c r="I27" s="15" t="s">
        <v>62</v>
      </c>
      <c r="J27" s="15" t="s">
        <v>35</v>
      </c>
      <c r="K27" s="12"/>
    </row>
    <row r="28" spans="1:15" ht="24.95" customHeight="1">
      <c r="A28" s="12" t="s">
        <v>63</v>
      </c>
      <c r="B28" s="21">
        <v>45580</v>
      </c>
      <c r="C28" s="21">
        <v>45580</v>
      </c>
      <c r="D28" s="15">
        <v>17</v>
      </c>
      <c r="E28" s="18">
        <v>2</v>
      </c>
      <c r="F28" s="13">
        <f t="shared" si="2"/>
        <v>63</v>
      </c>
      <c r="G28" s="13">
        <f t="shared" si="3"/>
        <v>64</v>
      </c>
      <c r="H28" s="15" t="s">
        <v>33</v>
      </c>
      <c r="I28" s="15" t="s">
        <v>64</v>
      </c>
      <c r="J28" s="15" t="s">
        <v>35</v>
      </c>
      <c r="K28" s="12"/>
    </row>
    <row r="29" spans="1:15" ht="24.95" customHeight="1">
      <c r="A29" s="12" t="s">
        <v>65</v>
      </c>
      <c r="B29" s="21">
        <v>45580</v>
      </c>
      <c r="C29" s="21">
        <v>45580</v>
      </c>
      <c r="D29" s="15">
        <v>18</v>
      </c>
      <c r="E29" s="18">
        <v>9</v>
      </c>
      <c r="F29" s="13">
        <f t="shared" si="2"/>
        <v>65</v>
      </c>
      <c r="G29" s="13">
        <f t="shared" si="3"/>
        <v>73</v>
      </c>
      <c r="H29" s="15" t="s">
        <v>33</v>
      </c>
      <c r="I29" s="15" t="s">
        <v>66</v>
      </c>
      <c r="J29" s="15" t="s">
        <v>35</v>
      </c>
      <c r="K29" s="12"/>
    </row>
    <row r="30" spans="1:15" ht="24.95" customHeight="1">
      <c r="A30" s="12" t="s">
        <v>46</v>
      </c>
      <c r="B30" s="21">
        <v>45580</v>
      </c>
      <c r="C30" s="21">
        <v>45580</v>
      </c>
      <c r="D30" s="15">
        <v>19</v>
      </c>
      <c r="E30" s="18">
        <v>4</v>
      </c>
      <c r="F30" s="13">
        <f t="shared" si="2"/>
        <v>74</v>
      </c>
      <c r="G30" s="13">
        <f t="shared" si="3"/>
        <v>77</v>
      </c>
      <c r="H30" s="15" t="s">
        <v>33</v>
      </c>
      <c r="I30" s="15" t="s">
        <v>67</v>
      </c>
      <c r="J30" s="15" t="s">
        <v>35</v>
      </c>
      <c r="K30" s="12"/>
    </row>
    <row r="31" spans="1:15" ht="24.95" customHeight="1">
      <c r="A31" s="12" t="s">
        <v>48</v>
      </c>
      <c r="B31" s="21">
        <v>45581</v>
      </c>
      <c r="C31" s="21">
        <v>45582</v>
      </c>
      <c r="D31" s="15">
        <v>20</v>
      </c>
      <c r="E31" s="18">
        <v>1</v>
      </c>
      <c r="F31" s="13">
        <f t="shared" si="2"/>
        <v>78</v>
      </c>
      <c r="G31" s="13">
        <f t="shared" si="3"/>
        <v>78</v>
      </c>
      <c r="H31" s="15" t="s">
        <v>33</v>
      </c>
      <c r="I31" s="15" t="s">
        <v>68</v>
      </c>
      <c r="J31" s="15" t="s">
        <v>35</v>
      </c>
      <c r="K31" s="12"/>
    </row>
    <row r="32" spans="1:15" ht="24.95" customHeight="1">
      <c r="A32" s="12" t="s">
        <v>69</v>
      </c>
      <c r="B32" s="21">
        <v>45581</v>
      </c>
      <c r="C32" s="21">
        <v>45582</v>
      </c>
      <c r="D32" s="15">
        <v>21</v>
      </c>
      <c r="E32" s="18">
        <v>11</v>
      </c>
      <c r="F32" s="13">
        <f t="shared" si="2"/>
        <v>79</v>
      </c>
      <c r="G32" s="13">
        <f t="shared" si="3"/>
        <v>89</v>
      </c>
      <c r="H32" s="15" t="s">
        <v>33</v>
      </c>
      <c r="I32" s="15" t="s">
        <v>70</v>
      </c>
      <c r="J32" s="15" t="s">
        <v>35</v>
      </c>
      <c r="K32" s="12"/>
    </row>
    <row r="33" spans="1:11" ht="24.95" customHeight="1">
      <c r="A33" s="12" t="s">
        <v>56</v>
      </c>
      <c r="B33" s="21">
        <v>45588</v>
      </c>
      <c r="C33" s="21">
        <v>45588</v>
      </c>
      <c r="D33" s="15">
        <v>22</v>
      </c>
      <c r="E33" s="18">
        <v>1</v>
      </c>
      <c r="F33" s="13">
        <f t="shared" si="2"/>
        <v>90</v>
      </c>
      <c r="G33" s="13">
        <f t="shared" si="3"/>
        <v>90</v>
      </c>
      <c r="H33" s="15" t="s">
        <v>33</v>
      </c>
      <c r="I33" s="15" t="s">
        <v>71</v>
      </c>
      <c r="J33" s="15" t="s">
        <v>35</v>
      </c>
      <c r="K33" s="12"/>
    </row>
    <row r="34" spans="1:11" ht="24.95" customHeight="1">
      <c r="A34" s="12" t="s">
        <v>72</v>
      </c>
      <c r="B34" s="21">
        <v>45590</v>
      </c>
      <c r="C34" s="21">
        <v>45590</v>
      </c>
      <c r="D34" s="15">
        <v>23</v>
      </c>
      <c r="E34" s="18">
        <v>2</v>
      </c>
      <c r="F34" s="13">
        <f t="shared" si="2"/>
        <v>91</v>
      </c>
      <c r="G34" s="13">
        <f t="shared" si="3"/>
        <v>92</v>
      </c>
      <c r="H34" s="15" t="s">
        <v>33</v>
      </c>
      <c r="I34" s="15" t="s">
        <v>73</v>
      </c>
      <c r="J34" s="15" t="s">
        <v>35</v>
      </c>
      <c r="K34" s="12"/>
    </row>
    <row r="35" spans="1:11" ht="24.95" customHeight="1">
      <c r="A35" s="12" t="s">
        <v>46</v>
      </c>
      <c r="B35" s="21">
        <v>45590</v>
      </c>
      <c r="C35" s="21">
        <v>45590</v>
      </c>
      <c r="D35" s="15">
        <v>24</v>
      </c>
      <c r="E35" s="18">
        <v>4</v>
      </c>
      <c r="F35" s="13">
        <f t="shared" si="2"/>
        <v>93</v>
      </c>
      <c r="G35" s="13">
        <f t="shared" si="3"/>
        <v>96</v>
      </c>
      <c r="H35" s="15" t="s">
        <v>33</v>
      </c>
      <c r="I35" s="15" t="s">
        <v>74</v>
      </c>
      <c r="J35" s="15" t="s">
        <v>35</v>
      </c>
      <c r="K35" s="12"/>
    </row>
    <row r="36" spans="1:11" ht="24.95" customHeight="1">
      <c r="A36" s="12" t="s">
        <v>42</v>
      </c>
      <c r="B36" s="21">
        <v>45593</v>
      </c>
      <c r="C36" s="21">
        <v>45593</v>
      </c>
      <c r="D36" s="15">
        <v>25</v>
      </c>
      <c r="E36" s="18">
        <v>1</v>
      </c>
      <c r="F36" s="13">
        <f t="shared" si="2"/>
        <v>97</v>
      </c>
      <c r="G36" s="13">
        <f t="shared" si="3"/>
        <v>97</v>
      </c>
      <c r="H36" s="15" t="s">
        <v>33</v>
      </c>
      <c r="I36" s="15" t="s">
        <v>75</v>
      </c>
      <c r="J36" s="15" t="s">
        <v>35</v>
      </c>
      <c r="K36" s="12"/>
    </row>
    <row r="37" spans="1:11" ht="24.95" customHeight="1">
      <c r="A37" s="12" t="s">
        <v>76</v>
      </c>
      <c r="B37" s="21">
        <v>45593</v>
      </c>
      <c r="C37" s="21">
        <v>45593</v>
      </c>
      <c r="D37" s="15">
        <v>26</v>
      </c>
      <c r="E37" s="18">
        <v>1</v>
      </c>
      <c r="F37" s="13">
        <f t="shared" si="2"/>
        <v>98</v>
      </c>
      <c r="G37" s="13">
        <f t="shared" si="3"/>
        <v>98</v>
      </c>
      <c r="H37" s="15" t="s">
        <v>33</v>
      </c>
      <c r="I37" s="15" t="s">
        <v>77</v>
      </c>
      <c r="J37" s="15" t="s">
        <v>35</v>
      </c>
      <c r="K37" s="12"/>
    </row>
    <row r="38" spans="1:11" ht="24.95" customHeight="1">
      <c r="A38" s="12" t="s">
        <v>78</v>
      </c>
      <c r="B38" s="21">
        <v>45593</v>
      </c>
      <c r="C38" s="21">
        <v>45593</v>
      </c>
      <c r="D38" s="15">
        <v>27</v>
      </c>
      <c r="E38" s="18">
        <v>1</v>
      </c>
      <c r="F38" s="13">
        <f t="shared" si="2"/>
        <v>99</v>
      </c>
      <c r="G38" s="13">
        <f t="shared" si="3"/>
        <v>99</v>
      </c>
      <c r="H38" s="15" t="s">
        <v>33</v>
      </c>
      <c r="I38" s="15"/>
      <c r="J38" s="15" t="s">
        <v>35</v>
      </c>
      <c r="K38" s="12"/>
    </row>
    <row r="39" spans="1:11" ht="24.95" customHeight="1">
      <c r="A39" s="12" t="s">
        <v>79</v>
      </c>
      <c r="B39" s="21">
        <v>45629</v>
      </c>
      <c r="C39" s="21">
        <v>45629</v>
      </c>
      <c r="D39" s="15">
        <v>28</v>
      </c>
      <c r="E39" s="61">
        <v>4</v>
      </c>
      <c r="F39" s="13">
        <f t="shared" si="2"/>
        <v>100</v>
      </c>
      <c r="G39" s="13">
        <f t="shared" si="3"/>
        <v>103</v>
      </c>
      <c r="H39" s="15" t="s">
        <v>33</v>
      </c>
      <c r="I39" s="15" t="s">
        <v>80</v>
      </c>
      <c r="J39" s="15" t="s">
        <v>35</v>
      </c>
      <c r="K39" s="12"/>
    </row>
    <row r="40" spans="1:11" ht="24.95" customHeight="1">
      <c r="A40" s="12"/>
      <c r="B40" s="15"/>
      <c r="C40" s="15"/>
      <c r="D40" s="15">
        <v>29</v>
      </c>
      <c r="E40" s="18"/>
      <c r="F40" s="13" t="str">
        <f t="shared" si="2"/>
        <v>0</v>
      </c>
      <c r="G40" s="13">
        <f t="shared" si="3"/>
        <v>-1</v>
      </c>
      <c r="H40" s="15"/>
      <c r="I40" s="15"/>
      <c r="J40" s="15"/>
      <c r="K40" s="12"/>
    </row>
    <row r="41" spans="1:11" ht="24.95" customHeight="1">
      <c r="A41" s="12"/>
      <c r="B41" s="15"/>
      <c r="C41" s="15"/>
      <c r="D41" s="15">
        <v>30</v>
      </c>
      <c r="E41" s="18"/>
      <c r="F41" s="13" t="str">
        <f t="shared" si="2"/>
        <v>0</v>
      </c>
      <c r="G41" s="13">
        <f t="shared" si="3"/>
        <v>-1</v>
      </c>
      <c r="H41" s="15"/>
      <c r="I41" s="15"/>
      <c r="J41" s="15"/>
      <c r="K41" s="12"/>
    </row>
    <row r="42" spans="1:11" ht="24.95" customHeight="1">
      <c r="A42" s="12"/>
      <c r="B42" s="15"/>
      <c r="C42" s="15"/>
      <c r="D42" s="15">
        <v>31</v>
      </c>
      <c r="E42" s="18"/>
      <c r="F42" s="13" t="str">
        <f t="shared" si="2"/>
        <v>0</v>
      </c>
      <c r="G42" s="13">
        <f t="shared" si="3"/>
        <v>-1</v>
      </c>
      <c r="H42" s="15"/>
      <c r="I42" s="15"/>
      <c r="J42" s="15"/>
      <c r="K42" s="12"/>
    </row>
    <row r="43" spans="1:11" ht="24.95" customHeight="1">
      <c r="A43" s="12"/>
      <c r="B43" s="15"/>
      <c r="C43" s="15"/>
      <c r="D43" s="15">
        <v>32</v>
      </c>
      <c r="E43" s="18"/>
      <c r="F43" s="13" t="str">
        <f t="shared" si="2"/>
        <v>0</v>
      </c>
      <c r="G43" s="13">
        <f t="shared" si="3"/>
        <v>-1</v>
      </c>
      <c r="H43" s="15"/>
      <c r="I43" s="15"/>
      <c r="J43" s="15"/>
      <c r="K43" s="12"/>
    </row>
    <row r="44" spans="1:11" ht="24.95" customHeight="1">
      <c r="A44" s="12"/>
      <c r="B44" s="15"/>
      <c r="C44" s="15"/>
      <c r="D44" s="15">
        <v>33</v>
      </c>
      <c r="E44" s="18"/>
      <c r="F44" s="13" t="str">
        <f t="shared" si="2"/>
        <v>0</v>
      </c>
      <c r="G44" s="13">
        <f t="shared" si="3"/>
        <v>-1</v>
      </c>
      <c r="H44" s="15"/>
      <c r="I44" s="15"/>
      <c r="J44" s="15"/>
      <c r="K44" s="12"/>
    </row>
    <row r="45" spans="1:11" ht="24.95" customHeight="1">
      <c r="A45" s="12"/>
      <c r="B45" s="15"/>
      <c r="C45" s="15"/>
      <c r="D45" s="15">
        <v>34</v>
      </c>
      <c r="E45" s="18"/>
      <c r="F45" s="13" t="str">
        <f t="shared" si="2"/>
        <v>0</v>
      </c>
      <c r="G45" s="13">
        <f t="shared" si="3"/>
        <v>-1</v>
      </c>
      <c r="H45" s="15"/>
      <c r="I45" s="15"/>
      <c r="J45" s="15"/>
      <c r="K45" s="12"/>
    </row>
    <row r="46" spans="1:11" ht="24.95" customHeight="1">
      <c r="A46" s="12"/>
      <c r="B46" s="15"/>
      <c r="C46" s="15"/>
      <c r="D46" s="15">
        <v>35</v>
      </c>
      <c r="E46" s="18"/>
      <c r="F46" s="13" t="str">
        <f t="shared" si="2"/>
        <v>0</v>
      </c>
      <c r="G46" s="13">
        <f t="shared" si="3"/>
        <v>-1</v>
      </c>
      <c r="H46" s="15"/>
      <c r="I46" s="15"/>
      <c r="J46" s="15"/>
      <c r="K46" s="12"/>
    </row>
    <row r="47" spans="1:11" ht="24.95" customHeight="1">
      <c r="A47" s="12"/>
      <c r="B47" s="15"/>
      <c r="C47" s="15"/>
      <c r="D47" s="15">
        <v>36</v>
      </c>
      <c r="E47" s="18"/>
      <c r="F47" s="13" t="str">
        <f t="shared" si="2"/>
        <v>0</v>
      </c>
      <c r="G47" s="13">
        <f t="shared" si="3"/>
        <v>-1</v>
      </c>
      <c r="H47" s="15"/>
      <c r="I47" s="15"/>
      <c r="J47" s="15"/>
      <c r="K47" s="12"/>
    </row>
    <row r="48" spans="1:11" ht="24.95" customHeight="1">
      <c r="A48" s="12"/>
      <c r="B48" s="15"/>
      <c r="C48" s="15"/>
      <c r="D48" s="15">
        <v>37</v>
      </c>
      <c r="E48" s="18"/>
      <c r="F48" s="13" t="str">
        <f t="shared" si="2"/>
        <v>0</v>
      </c>
      <c r="G48" s="13">
        <f t="shared" si="3"/>
        <v>-1</v>
      </c>
      <c r="H48" s="15"/>
      <c r="I48" s="15"/>
      <c r="J48" s="15"/>
      <c r="K48" s="12"/>
    </row>
    <row r="49" spans="1:11" ht="24.95" customHeight="1">
      <c r="A49" s="12"/>
      <c r="B49" s="15"/>
      <c r="C49" s="15"/>
      <c r="D49" s="15">
        <v>38</v>
      </c>
      <c r="E49" s="18"/>
      <c r="F49" s="13" t="str">
        <f t="shared" si="2"/>
        <v>0</v>
      </c>
      <c r="G49" s="13">
        <f t="shared" si="3"/>
        <v>-1</v>
      </c>
      <c r="H49" s="15"/>
      <c r="I49" s="15"/>
      <c r="J49" s="15"/>
      <c r="K49" s="12"/>
    </row>
    <row r="50" spans="1:11" ht="24.95" customHeight="1">
      <c r="A50" s="12"/>
      <c r="B50" s="15"/>
      <c r="C50" s="15"/>
      <c r="D50" s="15">
        <v>39</v>
      </c>
      <c r="E50" s="18"/>
      <c r="F50" s="13" t="str">
        <f t="shared" si="2"/>
        <v>0</v>
      </c>
      <c r="G50" s="13">
        <f t="shared" si="3"/>
        <v>-1</v>
      </c>
      <c r="H50" s="15"/>
      <c r="I50" s="15"/>
      <c r="J50" s="15"/>
      <c r="K50" s="12"/>
    </row>
    <row r="51" spans="1:11" ht="24.95" customHeight="1">
      <c r="A51" s="12"/>
      <c r="B51" s="15"/>
      <c r="C51" s="15"/>
      <c r="D51" s="15">
        <v>40</v>
      </c>
      <c r="E51" s="18"/>
      <c r="F51" s="13" t="str">
        <f t="shared" si="2"/>
        <v>0</v>
      </c>
      <c r="G51" s="13">
        <f t="shared" si="3"/>
        <v>-1</v>
      </c>
      <c r="H51" s="15"/>
      <c r="I51" s="15"/>
      <c r="J51" s="15"/>
      <c r="K51" s="12"/>
    </row>
    <row r="52" spans="1:11" ht="24.95" customHeight="1">
      <c r="A52" s="12"/>
      <c r="B52" s="15"/>
      <c r="C52" s="15"/>
      <c r="D52" s="15">
        <v>41</v>
      </c>
      <c r="E52" s="18"/>
      <c r="F52" s="13" t="str">
        <f t="shared" si="2"/>
        <v>0</v>
      </c>
      <c r="G52" s="13">
        <f t="shared" si="3"/>
        <v>-1</v>
      </c>
      <c r="H52" s="15"/>
      <c r="I52" s="15"/>
      <c r="J52" s="15"/>
      <c r="K52" s="12"/>
    </row>
    <row r="53" spans="1:11" ht="24.95" customHeight="1">
      <c r="A53" s="12"/>
      <c r="B53" s="15"/>
      <c r="C53" s="15"/>
      <c r="D53" s="15">
        <v>42</v>
      </c>
      <c r="E53" s="18"/>
      <c r="F53" s="13" t="str">
        <f t="shared" si="2"/>
        <v>0</v>
      </c>
      <c r="G53" s="13">
        <f t="shared" si="3"/>
        <v>-1</v>
      </c>
      <c r="H53" s="15"/>
      <c r="I53" s="15"/>
      <c r="J53" s="15"/>
      <c r="K53" s="12"/>
    </row>
    <row r="54" spans="1:11" ht="24.95" customHeight="1">
      <c r="A54" s="12"/>
      <c r="B54" s="15"/>
      <c r="C54" s="15"/>
      <c r="D54" s="15">
        <v>43</v>
      </c>
      <c r="E54" s="18"/>
      <c r="F54" s="13" t="str">
        <f t="shared" ref="F54:F60" si="4">+IF(E54=0,"0",(1+G53))</f>
        <v>0</v>
      </c>
      <c r="G54" s="13">
        <f t="shared" ref="G54:G62" si="5">+F54+(E54-1)</f>
        <v>-1</v>
      </c>
      <c r="H54" s="15"/>
      <c r="I54" s="15"/>
      <c r="J54" s="15"/>
      <c r="K54" s="12"/>
    </row>
    <row r="55" spans="1:11" ht="24.95" customHeight="1">
      <c r="A55" s="12"/>
      <c r="B55" s="15"/>
      <c r="C55" s="15"/>
      <c r="D55" s="15">
        <v>44</v>
      </c>
      <c r="E55" s="18"/>
      <c r="F55" s="13" t="str">
        <f t="shared" si="4"/>
        <v>0</v>
      </c>
      <c r="G55" s="13">
        <f t="shared" si="5"/>
        <v>-1</v>
      </c>
      <c r="H55" s="15"/>
      <c r="I55" s="15"/>
      <c r="J55" s="15"/>
      <c r="K55" s="12"/>
    </row>
    <row r="56" spans="1:11" ht="24.95" customHeight="1">
      <c r="A56" s="12"/>
      <c r="B56" s="15"/>
      <c r="C56" s="15"/>
      <c r="D56" s="15">
        <v>45</v>
      </c>
      <c r="E56" s="18"/>
      <c r="F56" s="13" t="str">
        <f t="shared" si="4"/>
        <v>0</v>
      </c>
      <c r="G56" s="13">
        <f t="shared" si="5"/>
        <v>-1</v>
      </c>
      <c r="H56" s="15"/>
      <c r="I56" s="15"/>
      <c r="J56" s="15"/>
      <c r="K56" s="12"/>
    </row>
    <row r="57" spans="1:11" ht="24.95" customHeight="1">
      <c r="A57" s="12"/>
      <c r="B57" s="15"/>
      <c r="C57" s="15"/>
      <c r="D57" s="15">
        <v>46</v>
      </c>
      <c r="E57" s="18"/>
      <c r="F57" s="13" t="str">
        <f t="shared" si="4"/>
        <v>0</v>
      </c>
      <c r="G57" s="13">
        <f t="shared" si="5"/>
        <v>-1</v>
      </c>
      <c r="H57" s="15"/>
      <c r="I57" s="15"/>
      <c r="J57" s="15"/>
      <c r="K57" s="12"/>
    </row>
    <row r="58" spans="1:11" ht="24.95" customHeight="1">
      <c r="A58" s="12"/>
      <c r="B58" s="15"/>
      <c r="C58" s="15"/>
      <c r="D58" s="15">
        <v>47</v>
      </c>
      <c r="E58" s="18"/>
      <c r="F58" s="13" t="str">
        <f t="shared" si="4"/>
        <v>0</v>
      </c>
      <c r="G58" s="13">
        <f t="shared" si="5"/>
        <v>-1</v>
      </c>
      <c r="H58" s="15"/>
      <c r="I58" s="15"/>
      <c r="J58" s="15"/>
      <c r="K58" s="12"/>
    </row>
    <row r="59" spans="1:11" ht="24.95" customHeight="1">
      <c r="A59" s="12"/>
      <c r="B59" s="15"/>
      <c r="C59" s="15"/>
      <c r="D59" s="15">
        <v>48</v>
      </c>
      <c r="E59" s="18"/>
      <c r="F59" s="13" t="str">
        <f t="shared" si="4"/>
        <v>0</v>
      </c>
      <c r="G59" s="13">
        <f t="shared" si="5"/>
        <v>-1</v>
      </c>
      <c r="H59" s="15"/>
      <c r="I59" s="15"/>
      <c r="J59" s="15"/>
      <c r="K59" s="12"/>
    </row>
    <row r="60" spans="1:11" ht="24.95" customHeight="1">
      <c r="A60" s="12"/>
      <c r="B60" s="15"/>
      <c r="C60" s="15"/>
      <c r="D60" s="15">
        <v>49</v>
      </c>
      <c r="E60" s="18"/>
      <c r="F60" s="13" t="str">
        <f t="shared" si="4"/>
        <v>0</v>
      </c>
      <c r="G60" s="13">
        <f t="shared" si="5"/>
        <v>-1</v>
      </c>
      <c r="H60" s="15"/>
      <c r="I60" s="15"/>
      <c r="J60" s="15"/>
      <c r="K60" s="12"/>
    </row>
    <row r="61" spans="1:11" ht="24.95" customHeight="1">
      <c r="A61" s="12"/>
      <c r="B61" s="15"/>
      <c r="C61" s="15"/>
      <c r="D61" s="15"/>
      <c r="E61" s="18"/>
      <c r="F61" s="13"/>
      <c r="G61" s="13"/>
      <c r="H61" s="15"/>
      <c r="I61" s="15"/>
      <c r="J61" s="15"/>
      <c r="K61" s="12"/>
    </row>
    <row r="62" spans="1:11" ht="24.95" customHeight="1">
      <c r="A62" s="12"/>
      <c r="B62" s="15"/>
      <c r="C62" s="15"/>
      <c r="D62" s="15">
        <v>50</v>
      </c>
      <c r="E62" s="18"/>
      <c r="F62" s="13" t="str">
        <f>+IF(E62=0,"0",(1+G60))</f>
        <v>0</v>
      </c>
      <c r="G62" s="13">
        <f t="shared" si="5"/>
        <v>-1</v>
      </c>
      <c r="H62" s="15"/>
      <c r="I62" s="15"/>
      <c r="J62" s="15"/>
      <c r="K62" s="12"/>
    </row>
    <row r="63" spans="1:11" ht="24.75" customHeight="1">
      <c r="A63" s="19" t="s">
        <v>81</v>
      </c>
      <c r="B63" s="8"/>
      <c r="C63" s="37"/>
      <c r="D63" s="38"/>
      <c r="E63" s="38"/>
      <c r="F63" s="38"/>
      <c r="G63" s="38"/>
      <c r="H63" s="38"/>
      <c r="I63" s="38"/>
      <c r="J63" s="38"/>
      <c r="K63" s="39"/>
    </row>
    <row r="64" spans="1:11" ht="42.75" customHeight="1">
      <c r="A64" s="9" t="s">
        <v>82</v>
      </c>
      <c r="B64" s="10"/>
      <c r="C64" s="14"/>
      <c r="D64" s="16"/>
      <c r="E64" s="14"/>
      <c r="F64" s="14"/>
      <c r="G64" s="14"/>
      <c r="H64" s="14"/>
      <c r="I64" s="14"/>
      <c r="J64" s="14"/>
      <c r="K64" s="14"/>
    </row>
  </sheetData>
  <dataConsolidate/>
  <mergeCells count="18">
    <mergeCell ref="C63:K63"/>
    <mergeCell ref="B7:F7"/>
    <mergeCell ref="B8:F8"/>
    <mergeCell ref="B9:F9"/>
    <mergeCell ref="H2:K2"/>
    <mergeCell ref="H3:I4"/>
    <mergeCell ref="J3:K4"/>
    <mergeCell ref="H5:I5"/>
    <mergeCell ref="J5:K5"/>
    <mergeCell ref="H6:I6"/>
    <mergeCell ref="B6:F6"/>
    <mergeCell ref="J6:K6"/>
    <mergeCell ref="K24:O24"/>
    <mergeCell ref="A1:K1"/>
    <mergeCell ref="B2:F2"/>
    <mergeCell ref="B3:F3"/>
    <mergeCell ref="B4:F4"/>
    <mergeCell ref="B5:F5"/>
  </mergeCells>
  <pageMargins left="0.7" right="0.7" top="0.75" bottom="0.75" header="0.3" footer="0.3"/>
  <pageSetup paperSize="14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9ECD810-F526-4345-870F-C21526D4FE3E}">
          <x14:formula1>
            <xm:f>Hoja2!$A$1:$A$4</xm:f>
          </x14:formula1>
          <xm:sqref>B3:F3</xm:sqref>
        </x14:dataValidation>
        <x14:dataValidation type="list" allowBlank="1" showInputMessage="1" showErrorMessage="1" xr:uid="{B1B81566-62D3-4BF1-BC58-C3359B329657}">
          <x14:formula1>
            <xm:f>Hoja3!$A$3:$A$236</xm:f>
          </x14:formula1>
          <xm:sqref>A12:A62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6C0F5-703E-4793-9D40-744C7467AD48}">
  <dimension ref="A1:A4"/>
  <sheetViews>
    <sheetView workbookViewId="0">
      <selection activeCell="A5" sqref="A5"/>
    </sheetView>
  </sheetViews>
  <sheetFormatPr defaultColWidth="11.42578125" defaultRowHeight="15"/>
  <cols>
    <col min="1" max="1" width="34.85546875" customWidth="1"/>
  </cols>
  <sheetData>
    <row r="1" spans="1:1" ht="45">
      <c r="A1" s="20" t="s">
        <v>83</v>
      </c>
    </row>
    <row r="2" spans="1:1" ht="45">
      <c r="A2" s="20" t="s">
        <v>84</v>
      </c>
    </row>
    <row r="3" spans="1:1" ht="45">
      <c r="A3" s="20" t="s">
        <v>5</v>
      </c>
    </row>
    <row r="4" spans="1:1" ht="45">
      <c r="A4" s="20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CD907-90B7-45AD-8932-CB6876390043}">
  <dimension ref="A1:A171"/>
  <sheetViews>
    <sheetView topLeftCell="A41" workbookViewId="0">
      <selection activeCell="A54" sqref="A54"/>
    </sheetView>
  </sheetViews>
  <sheetFormatPr defaultColWidth="11.42578125" defaultRowHeight="23.25"/>
  <cols>
    <col min="1" max="1" width="80.28515625" style="22" customWidth="1"/>
    <col min="2" max="16384" width="11.42578125" style="11"/>
  </cols>
  <sheetData>
    <row r="1" spans="1:1" ht="25.5">
      <c r="A1" s="23" t="s">
        <v>86</v>
      </c>
    </row>
    <row r="2" spans="1:1" ht="25.5">
      <c r="A2" s="23" t="s">
        <v>87</v>
      </c>
    </row>
    <row r="3" spans="1:1" ht="25.5">
      <c r="A3" s="23" t="s">
        <v>88</v>
      </c>
    </row>
    <row r="4" spans="1:1" ht="25.5">
      <c r="A4" s="23" t="s">
        <v>89</v>
      </c>
    </row>
    <row r="5" spans="1:1" ht="25.5">
      <c r="A5" s="23" t="s">
        <v>90</v>
      </c>
    </row>
    <row r="6" spans="1:1" ht="25.5">
      <c r="A6" s="23" t="s">
        <v>91</v>
      </c>
    </row>
    <row r="7" spans="1:1" ht="25.5">
      <c r="A7" s="23" t="s">
        <v>40</v>
      </c>
    </row>
    <row r="8" spans="1:1" ht="25.5">
      <c r="A8" s="23" t="s">
        <v>92</v>
      </c>
    </row>
    <row r="9" spans="1:1" ht="25.5">
      <c r="A9" s="23" t="s">
        <v>93</v>
      </c>
    </row>
    <row r="10" spans="1:1" ht="25.5">
      <c r="A10" s="23" t="s">
        <v>94</v>
      </c>
    </row>
    <row r="11" spans="1:1" ht="25.5">
      <c r="A11" s="23" t="s">
        <v>95</v>
      </c>
    </row>
    <row r="12" spans="1:1" ht="25.5">
      <c r="A12" s="23" t="s">
        <v>96</v>
      </c>
    </row>
    <row r="13" spans="1:1" ht="25.5">
      <c r="A13" s="23" t="s">
        <v>95</v>
      </c>
    </row>
    <row r="14" spans="1:1" ht="25.5">
      <c r="A14" s="23" t="s">
        <v>97</v>
      </c>
    </row>
    <row r="15" spans="1:1" ht="25.5">
      <c r="A15" s="23" t="s">
        <v>98</v>
      </c>
    </row>
    <row r="16" spans="1:1" ht="25.5">
      <c r="A16" s="23" t="s">
        <v>99</v>
      </c>
    </row>
    <row r="17" spans="1:1" ht="25.5">
      <c r="A17" s="23" t="s">
        <v>100</v>
      </c>
    </row>
    <row r="18" spans="1:1" ht="25.5">
      <c r="A18" s="23" t="s">
        <v>101</v>
      </c>
    </row>
    <row r="19" spans="1:1" ht="25.5">
      <c r="A19" s="23" t="s">
        <v>102</v>
      </c>
    </row>
    <row r="20" spans="1:1" ht="25.5">
      <c r="A20" s="23" t="s">
        <v>92</v>
      </c>
    </row>
    <row r="21" spans="1:1" ht="25.5">
      <c r="A21" s="23" t="s">
        <v>103</v>
      </c>
    </row>
    <row r="22" spans="1:1" ht="25.5">
      <c r="A22" s="23" t="s">
        <v>104</v>
      </c>
    </row>
    <row r="23" spans="1:1" ht="25.5">
      <c r="A23" s="23" t="s">
        <v>105</v>
      </c>
    </row>
    <row r="24" spans="1:1" ht="25.5">
      <c r="A24" s="23" t="s">
        <v>106</v>
      </c>
    </row>
    <row r="25" spans="1:1" ht="25.5">
      <c r="A25" s="23" t="s">
        <v>107</v>
      </c>
    </row>
    <row r="26" spans="1:1" ht="25.5">
      <c r="A26" s="23" t="s">
        <v>108</v>
      </c>
    </row>
    <row r="27" spans="1:1" ht="25.5">
      <c r="A27" s="23" t="s">
        <v>44</v>
      </c>
    </row>
    <row r="28" spans="1:1" ht="25.5">
      <c r="A28" s="23" t="s">
        <v>109</v>
      </c>
    </row>
    <row r="29" spans="1:1" ht="25.5">
      <c r="A29" s="23" t="s">
        <v>110</v>
      </c>
    </row>
    <row r="30" spans="1:1" ht="25.5">
      <c r="A30" s="23" t="s">
        <v>111</v>
      </c>
    </row>
    <row r="31" spans="1:1" ht="25.5">
      <c r="A31" s="23" t="s">
        <v>112</v>
      </c>
    </row>
    <row r="32" spans="1:1" ht="25.5">
      <c r="A32" s="24" t="s">
        <v>113</v>
      </c>
    </row>
    <row r="33" spans="1:1" ht="25.5">
      <c r="A33" s="23" t="s">
        <v>72</v>
      </c>
    </row>
    <row r="34" spans="1:1" ht="25.5">
      <c r="A34" s="23" t="s">
        <v>114</v>
      </c>
    </row>
    <row r="35" spans="1:1" ht="25.5">
      <c r="A35" s="23" t="s">
        <v>115</v>
      </c>
    </row>
    <row r="36" spans="1:1" ht="25.5">
      <c r="A36" s="23" t="s">
        <v>116</v>
      </c>
    </row>
    <row r="37" spans="1:1" ht="25.5">
      <c r="A37" s="23" t="s">
        <v>117</v>
      </c>
    </row>
    <row r="38" spans="1:1" ht="25.5">
      <c r="A38" s="23" t="s">
        <v>118</v>
      </c>
    </row>
    <row r="39" spans="1:1" ht="25.5">
      <c r="A39" s="23" t="s">
        <v>119</v>
      </c>
    </row>
    <row r="40" spans="1:1" ht="25.5">
      <c r="A40" s="23" t="s">
        <v>120</v>
      </c>
    </row>
    <row r="41" spans="1:1" ht="25.5">
      <c r="A41" s="23" t="s">
        <v>121</v>
      </c>
    </row>
    <row r="42" spans="1:1" ht="25.5">
      <c r="A42" s="23" t="s">
        <v>122</v>
      </c>
    </row>
    <row r="43" spans="1:1" ht="25.5">
      <c r="A43" s="23" t="s">
        <v>123</v>
      </c>
    </row>
    <row r="44" spans="1:1" ht="25.5">
      <c r="A44" s="23" t="s">
        <v>124</v>
      </c>
    </row>
    <row r="45" spans="1:1" ht="25.5">
      <c r="A45" s="23" t="s">
        <v>125</v>
      </c>
    </row>
    <row r="46" spans="1:1" ht="25.5">
      <c r="A46" s="23" t="s">
        <v>126</v>
      </c>
    </row>
    <row r="47" spans="1:1" ht="25.5">
      <c r="A47" s="23" t="s">
        <v>127</v>
      </c>
    </row>
    <row r="48" spans="1:1" ht="25.5">
      <c r="A48" s="23" t="s">
        <v>128</v>
      </c>
    </row>
    <row r="49" spans="1:1" ht="25.5">
      <c r="A49" s="23" t="s">
        <v>129</v>
      </c>
    </row>
    <row r="50" spans="1:1" ht="25.5">
      <c r="A50" s="23" t="s">
        <v>130</v>
      </c>
    </row>
    <row r="51" spans="1:1" ht="25.5">
      <c r="A51" s="23" t="s">
        <v>131</v>
      </c>
    </row>
    <row r="52" spans="1:1" ht="25.5">
      <c r="A52" s="23" t="s">
        <v>132</v>
      </c>
    </row>
    <row r="53" spans="1:1" ht="25.5">
      <c r="A53" s="23" t="s">
        <v>133</v>
      </c>
    </row>
    <row r="54" spans="1:1" ht="25.5">
      <c r="A54" s="23" t="s">
        <v>134</v>
      </c>
    </row>
    <row r="55" spans="1:1" ht="25.5">
      <c r="A55" s="23" t="s">
        <v>135</v>
      </c>
    </row>
    <row r="56" spans="1:1" ht="25.5">
      <c r="A56" s="23" t="s">
        <v>136</v>
      </c>
    </row>
    <row r="57" spans="1:1" ht="25.5">
      <c r="A57" s="23" t="s">
        <v>137</v>
      </c>
    </row>
    <row r="58" spans="1:1" ht="25.5">
      <c r="A58" s="23" t="s">
        <v>138</v>
      </c>
    </row>
    <row r="59" spans="1:1" ht="25.5">
      <c r="A59" s="23" t="s">
        <v>139</v>
      </c>
    </row>
    <row r="60" spans="1:1" ht="25.5">
      <c r="A60" s="23" t="s">
        <v>140</v>
      </c>
    </row>
    <row r="61" spans="1:1" ht="25.5">
      <c r="A61" s="23" t="s">
        <v>141</v>
      </c>
    </row>
    <row r="62" spans="1:1" ht="25.5">
      <c r="A62" s="23" t="s">
        <v>142</v>
      </c>
    </row>
    <row r="63" spans="1:1" ht="25.5">
      <c r="A63" s="23" t="s">
        <v>143</v>
      </c>
    </row>
    <row r="64" spans="1:1" ht="25.5">
      <c r="A64" s="23" t="s">
        <v>144</v>
      </c>
    </row>
    <row r="65" spans="1:1" ht="25.5">
      <c r="A65" s="23" t="s">
        <v>145</v>
      </c>
    </row>
    <row r="66" spans="1:1" ht="25.5">
      <c r="A66" s="23" t="s">
        <v>146</v>
      </c>
    </row>
    <row r="67" spans="1:1" ht="25.5">
      <c r="A67" s="23" t="s">
        <v>147</v>
      </c>
    </row>
    <row r="68" spans="1:1" ht="25.5">
      <c r="A68" s="23" t="s">
        <v>148</v>
      </c>
    </row>
    <row r="69" spans="1:1" ht="25.5">
      <c r="A69" s="23" t="s">
        <v>149</v>
      </c>
    </row>
    <row r="70" spans="1:1" ht="25.5">
      <c r="A70" s="23" t="s">
        <v>150</v>
      </c>
    </row>
    <row r="71" spans="1:1" ht="25.5">
      <c r="A71" s="23" t="s">
        <v>151</v>
      </c>
    </row>
    <row r="72" spans="1:1" ht="25.5">
      <c r="A72" s="23" t="s">
        <v>152</v>
      </c>
    </row>
    <row r="73" spans="1:1" ht="25.5">
      <c r="A73" s="23" t="s">
        <v>153</v>
      </c>
    </row>
    <row r="74" spans="1:1" ht="25.5">
      <c r="A74" s="23" t="s">
        <v>154</v>
      </c>
    </row>
    <row r="75" spans="1:1" ht="25.5">
      <c r="A75" s="23" t="s">
        <v>155</v>
      </c>
    </row>
    <row r="76" spans="1:1" ht="25.5">
      <c r="A76" s="23" t="s">
        <v>156</v>
      </c>
    </row>
    <row r="77" spans="1:1" ht="25.5">
      <c r="A77" s="23" t="s">
        <v>157</v>
      </c>
    </row>
    <row r="78" spans="1:1" ht="25.5">
      <c r="A78" s="23" t="s">
        <v>63</v>
      </c>
    </row>
    <row r="79" spans="1:1" ht="25.5">
      <c r="A79" s="23" t="s">
        <v>158</v>
      </c>
    </row>
    <row r="80" spans="1:1" ht="25.5">
      <c r="A80" s="23" t="s">
        <v>159</v>
      </c>
    </row>
    <row r="81" spans="1:1" ht="25.5">
      <c r="A81" s="23" t="s">
        <v>160</v>
      </c>
    </row>
    <row r="82" spans="1:1" ht="25.5">
      <c r="A82" s="23" t="s">
        <v>161</v>
      </c>
    </row>
    <row r="83" spans="1:1" ht="25.5">
      <c r="A83" s="23" t="s">
        <v>162</v>
      </c>
    </row>
    <row r="84" spans="1:1" ht="25.5">
      <c r="A84" s="23" t="s">
        <v>163</v>
      </c>
    </row>
    <row r="85" spans="1:1" ht="25.5">
      <c r="A85" s="23" t="s">
        <v>164</v>
      </c>
    </row>
    <row r="86" spans="1:1" ht="25.5">
      <c r="A86" s="23" t="s">
        <v>32</v>
      </c>
    </row>
    <row r="87" spans="1:1" ht="25.5">
      <c r="A87" s="23" t="s">
        <v>165</v>
      </c>
    </row>
    <row r="88" spans="1:1" ht="25.5">
      <c r="A88" s="23" t="s">
        <v>166</v>
      </c>
    </row>
    <row r="89" spans="1:1" ht="25.5">
      <c r="A89" s="23" t="s">
        <v>38</v>
      </c>
    </row>
    <row r="90" spans="1:1" ht="25.5">
      <c r="A90" s="23" t="s">
        <v>42</v>
      </c>
    </row>
    <row r="91" spans="1:1" ht="25.5">
      <c r="A91" s="23" t="s">
        <v>56</v>
      </c>
    </row>
    <row r="92" spans="1:1" ht="25.5">
      <c r="A92" s="23" t="s">
        <v>167</v>
      </c>
    </row>
    <row r="93" spans="1:1" ht="25.5">
      <c r="A93" s="23" t="s">
        <v>168</v>
      </c>
    </row>
    <row r="94" spans="1:1" ht="25.5">
      <c r="A94" s="23" t="s">
        <v>169</v>
      </c>
    </row>
    <row r="95" spans="1:1" ht="25.5">
      <c r="A95" s="23" t="s">
        <v>170</v>
      </c>
    </row>
    <row r="96" spans="1:1" ht="25.5">
      <c r="A96" s="23" t="s">
        <v>171</v>
      </c>
    </row>
    <row r="97" spans="1:1" ht="25.5">
      <c r="A97" s="23" t="s">
        <v>172</v>
      </c>
    </row>
    <row r="98" spans="1:1" ht="25.5">
      <c r="A98" s="23" t="s">
        <v>173</v>
      </c>
    </row>
    <row r="99" spans="1:1" ht="25.5">
      <c r="A99" s="23" t="s">
        <v>174</v>
      </c>
    </row>
    <row r="100" spans="1:1" ht="25.5">
      <c r="A100" s="23" t="s">
        <v>175</v>
      </c>
    </row>
    <row r="101" spans="1:1" ht="25.5">
      <c r="A101" s="23" t="s">
        <v>61</v>
      </c>
    </row>
    <row r="102" spans="1:1" ht="25.5">
      <c r="A102" s="23" t="s">
        <v>176</v>
      </c>
    </row>
    <row r="103" spans="1:1" ht="25.5">
      <c r="A103" s="23" t="s">
        <v>177</v>
      </c>
    </row>
    <row r="104" spans="1:1" ht="25.5">
      <c r="A104" s="23" t="s">
        <v>48</v>
      </c>
    </row>
    <row r="105" spans="1:1" ht="25.5">
      <c r="A105" s="23" t="s">
        <v>46</v>
      </c>
    </row>
    <row r="106" spans="1:1" ht="51">
      <c r="A106" s="23" t="s">
        <v>178</v>
      </c>
    </row>
    <row r="107" spans="1:1" ht="25.5">
      <c r="A107" s="23" t="s">
        <v>79</v>
      </c>
    </row>
    <row r="108" spans="1:1" ht="25.5">
      <c r="A108" s="23" t="s">
        <v>78</v>
      </c>
    </row>
    <row r="109" spans="1:1" ht="25.5">
      <c r="A109" s="23" t="s">
        <v>179</v>
      </c>
    </row>
    <row r="110" spans="1:1" ht="25.5">
      <c r="A110" s="23" t="s">
        <v>36</v>
      </c>
    </row>
    <row r="111" spans="1:1" ht="25.5">
      <c r="A111" s="23" t="s">
        <v>180</v>
      </c>
    </row>
    <row r="112" spans="1:1" ht="25.5">
      <c r="A112" s="23" t="s">
        <v>181</v>
      </c>
    </row>
    <row r="113" spans="1:1" ht="25.5">
      <c r="A113" s="23" t="s">
        <v>182</v>
      </c>
    </row>
    <row r="114" spans="1:1" ht="25.5">
      <c r="A114" s="23" t="s">
        <v>183</v>
      </c>
    </row>
    <row r="115" spans="1:1" ht="25.5">
      <c r="A115" s="23" t="s">
        <v>184</v>
      </c>
    </row>
    <row r="116" spans="1:1" ht="25.5">
      <c r="A116" s="23" t="s">
        <v>185</v>
      </c>
    </row>
    <row r="117" spans="1:1" ht="25.5">
      <c r="A117" s="23" t="s">
        <v>186</v>
      </c>
    </row>
    <row r="118" spans="1:1" ht="25.5">
      <c r="A118" s="23" t="s">
        <v>187</v>
      </c>
    </row>
    <row r="119" spans="1:1" ht="25.5">
      <c r="A119" s="23" t="s">
        <v>188</v>
      </c>
    </row>
    <row r="120" spans="1:1" ht="25.5">
      <c r="A120" s="23" t="s">
        <v>189</v>
      </c>
    </row>
    <row r="121" spans="1:1" ht="25.5">
      <c r="A121" s="23" t="s">
        <v>69</v>
      </c>
    </row>
    <row r="122" spans="1:1" ht="25.5">
      <c r="A122" s="23" t="s">
        <v>190</v>
      </c>
    </row>
    <row r="123" spans="1:1" ht="25.5">
      <c r="A123" s="23" t="s">
        <v>191</v>
      </c>
    </row>
    <row r="124" spans="1:1" ht="25.5">
      <c r="A124" s="23" t="s">
        <v>192</v>
      </c>
    </row>
    <row r="125" spans="1:1" ht="25.5">
      <c r="A125" s="23" t="s">
        <v>51</v>
      </c>
    </row>
    <row r="126" spans="1:1" ht="25.5">
      <c r="A126" s="23" t="s">
        <v>193</v>
      </c>
    </row>
    <row r="127" spans="1:1" ht="25.5">
      <c r="A127" s="23" t="s">
        <v>194</v>
      </c>
    </row>
    <row r="128" spans="1:1" ht="25.5">
      <c r="A128" s="23" t="s">
        <v>76</v>
      </c>
    </row>
    <row r="129" spans="1:1" ht="25.5">
      <c r="A129" s="23" t="s">
        <v>195</v>
      </c>
    </row>
    <row r="130" spans="1:1" ht="25.5">
      <c r="A130" s="23" t="s">
        <v>196</v>
      </c>
    </row>
    <row r="131" spans="1:1" ht="25.5">
      <c r="A131" s="23" t="s">
        <v>197</v>
      </c>
    </row>
    <row r="132" spans="1:1" ht="25.5">
      <c r="A132" s="23" t="s">
        <v>198</v>
      </c>
    </row>
    <row r="133" spans="1:1" ht="25.5">
      <c r="A133" s="23" t="s">
        <v>199</v>
      </c>
    </row>
    <row r="134" spans="1:1" ht="25.5">
      <c r="A134" s="23" t="s">
        <v>200</v>
      </c>
    </row>
    <row r="135" spans="1:1" ht="25.5">
      <c r="A135" s="23" t="s">
        <v>201</v>
      </c>
    </row>
    <row r="136" spans="1:1" ht="25.5">
      <c r="A136" s="23" t="s">
        <v>202</v>
      </c>
    </row>
    <row r="137" spans="1:1" ht="25.5">
      <c r="A137" s="23" t="s">
        <v>203</v>
      </c>
    </row>
    <row r="138" spans="1:1" ht="25.5">
      <c r="A138" s="23" t="s">
        <v>204</v>
      </c>
    </row>
    <row r="139" spans="1:1" ht="25.5">
      <c r="A139" s="24" t="s">
        <v>205</v>
      </c>
    </row>
    <row r="140" spans="1:1" ht="25.5">
      <c r="A140" s="24" t="s">
        <v>206</v>
      </c>
    </row>
    <row r="141" spans="1:1" ht="25.5">
      <c r="A141" s="24" t="s">
        <v>207</v>
      </c>
    </row>
    <row r="142" spans="1:1" ht="25.5">
      <c r="A142" s="24" t="s">
        <v>208</v>
      </c>
    </row>
    <row r="143" spans="1:1" ht="25.5">
      <c r="A143" s="23" t="s">
        <v>209</v>
      </c>
    </row>
    <row r="144" spans="1:1" ht="25.5">
      <c r="A144" s="23" t="s">
        <v>210</v>
      </c>
    </row>
    <row r="145" spans="1:1" ht="25.5">
      <c r="A145" s="23" t="s">
        <v>211</v>
      </c>
    </row>
    <row r="146" spans="1:1" ht="25.5">
      <c r="A146" s="23" t="s">
        <v>212</v>
      </c>
    </row>
    <row r="147" spans="1:1" ht="25.5">
      <c r="A147" s="23" t="s">
        <v>213</v>
      </c>
    </row>
    <row r="148" spans="1:1" ht="25.5">
      <c r="A148" s="23" t="s">
        <v>214</v>
      </c>
    </row>
    <row r="149" spans="1:1" ht="25.5">
      <c r="A149" s="23" t="s">
        <v>215</v>
      </c>
    </row>
    <row r="150" spans="1:1" ht="25.5">
      <c r="A150" s="23" t="s">
        <v>59</v>
      </c>
    </row>
    <row r="151" spans="1:1" ht="25.5">
      <c r="A151" s="23" t="s">
        <v>216</v>
      </c>
    </row>
    <row r="152" spans="1:1" ht="25.5">
      <c r="A152" s="23" t="s">
        <v>217</v>
      </c>
    </row>
    <row r="153" spans="1:1" ht="25.5">
      <c r="A153" s="23" t="s">
        <v>218</v>
      </c>
    </row>
    <row r="154" spans="1:1" ht="25.5">
      <c r="A154" s="23" t="s">
        <v>219</v>
      </c>
    </row>
    <row r="155" spans="1:1" ht="25.5">
      <c r="A155" s="23" t="s">
        <v>220</v>
      </c>
    </row>
    <row r="156" spans="1:1" ht="25.5">
      <c r="A156" s="23" t="s">
        <v>221</v>
      </c>
    </row>
    <row r="157" spans="1:1" ht="25.5">
      <c r="A157" s="23" t="s">
        <v>65</v>
      </c>
    </row>
    <row r="158" spans="1:1" ht="25.5">
      <c r="A158" s="23" t="s">
        <v>222</v>
      </c>
    </row>
    <row r="159" spans="1:1" ht="25.5">
      <c r="A159" s="23" t="s">
        <v>223</v>
      </c>
    </row>
    <row r="160" spans="1:1" ht="25.5">
      <c r="A160" s="23" t="s">
        <v>224</v>
      </c>
    </row>
    <row r="161" spans="1:1" ht="25.5">
      <c r="A161" s="23" t="s">
        <v>225</v>
      </c>
    </row>
    <row r="162" spans="1:1" ht="25.5">
      <c r="A162" s="23" t="s">
        <v>226</v>
      </c>
    </row>
    <row r="163" spans="1:1" ht="25.5">
      <c r="A163" s="23" t="s">
        <v>227</v>
      </c>
    </row>
    <row r="164" spans="1:1" ht="25.5">
      <c r="A164" s="23" t="s">
        <v>228</v>
      </c>
    </row>
    <row r="165" spans="1:1" ht="25.5">
      <c r="A165" s="23" t="s">
        <v>229</v>
      </c>
    </row>
    <row r="166" spans="1:1" ht="25.5">
      <c r="A166" s="23" t="s">
        <v>230</v>
      </c>
    </row>
    <row r="167" spans="1:1" ht="25.5">
      <c r="A167" s="23" t="s">
        <v>231</v>
      </c>
    </row>
    <row r="168" spans="1:1" ht="25.5">
      <c r="A168" s="23" t="s">
        <v>232</v>
      </c>
    </row>
    <row r="169" spans="1:1" ht="25.5">
      <c r="A169" s="23" t="s">
        <v>233</v>
      </c>
    </row>
    <row r="170" spans="1:1" ht="25.5">
      <c r="A170" s="23" t="s">
        <v>234</v>
      </c>
    </row>
    <row r="171" spans="1:1" ht="25.5">
      <c r="A171" s="23" t="s">
        <v>235</v>
      </c>
    </row>
  </sheetData>
  <dataConsolidate/>
  <pageMargins left="0.7" right="0.7" top="0.75" bottom="0.75" header="0.3" footer="0.3"/>
  <pageSetup paperSize="14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45fb7f-db39-4a11-a308-40dbdb979a39">
      <Terms xmlns="http://schemas.microsoft.com/office/infopath/2007/PartnerControls"/>
    </lcf76f155ced4ddcb4097134ff3c332f>
    <TaxCatchAll xmlns="40dff8d2-af2c-4bfe-9a16-0af8c7576c3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F287BE9E462874E9FD6F8C3E9040B17" ma:contentTypeVersion="18" ma:contentTypeDescription="Crear nuevo documento." ma:contentTypeScope="" ma:versionID="0d0e180e4cb2b6ad07eadf0ec3741973">
  <xsd:schema xmlns:xsd="http://www.w3.org/2001/XMLSchema" xmlns:xs="http://www.w3.org/2001/XMLSchema" xmlns:p="http://schemas.microsoft.com/office/2006/metadata/properties" xmlns:ns2="40dff8d2-af2c-4bfe-9a16-0af8c7576c3c" xmlns:ns3="3945fb7f-db39-4a11-a308-40dbdb979a39" targetNamespace="http://schemas.microsoft.com/office/2006/metadata/properties" ma:root="true" ma:fieldsID="4cfd91d458e620ae6b8870fd565ebd13" ns2:_="" ns3:_="">
    <xsd:import namespace="40dff8d2-af2c-4bfe-9a16-0af8c7576c3c"/>
    <xsd:import namespace="3945fb7f-db39-4a11-a308-40dbdb979a3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ff8d2-af2c-4bfe-9a16-0af8c7576c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b2a3a79-d5fb-4d05-8271-b3851ee364a6}" ma:internalName="TaxCatchAll" ma:showField="CatchAllData" ma:web="40dff8d2-af2c-4bfe-9a16-0af8c7576c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5fb7f-db39-4a11-a308-40dbdb979a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5566DF-4096-4B4E-901D-9BF11B195BE2}"/>
</file>

<file path=customXml/itemProps2.xml><?xml version="1.0" encoding="utf-8"?>
<ds:datastoreItem xmlns:ds="http://schemas.openxmlformats.org/officeDocument/2006/customXml" ds:itemID="{78934F58-CCC5-4499-A938-06FE11C3C394}"/>
</file>

<file path=customXml/itemProps3.xml><?xml version="1.0" encoding="utf-8"?>
<ds:datastoreItem xmlns:ds="http://schemas.openxmlformats.org/officeDocument/2006/customXml" ds:itemID="{12E71ADA-58A4-4D8C-A7A0-EAFC54F1CE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</dc:creator>
  <cp:keywords/>
  <dc:description/>
  <cp:lastModifiedBy>Enerieth Useche Velez</cp:lastModifiedBy>
  <cp:revision/>
  <dcterms:created xsi:type="dcterms:W3CDTF">2021-02-26T13:44:16Z</dcterms:created>
  <dcterms:modified xsi:type="dcterms:W3CDTF">2024-12-03T16:23:13Z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0x0101004F287BE9E462874E9FD6F8C3E9040B17</vt:lpwstr>
  </property>
  <property fmtid="{D5CDD505-2E9C-101B-9397-08002B2CF9AE}" pid="3" name="MediaServiceImageTags">
    <vt:lpwstr/>
  </property>
</Properties>
</file>