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9"/>
  <workbookPr codeName="ThisWorkbook"/>
  <mc:AlternateContent xmlns:mc="http://schemas.openxmlformats.org/markup-compatibility/2006">
    <mc:Choice Requires="x15">
      <x15ac:absPath xmlns:x15ac="http://schemas.microsoft.com/office/spreadsheetml/2010/11/ac" url="C:\Users\jebep\Downloads\"/>
    </mc:Choice>
  </mc:AlternateContent>
  <xr:revisionPtr revIDLastSave="0" documentId="8_{D6AA7FA5-EA32-43D5-BFB6-5CDCC26038EC}" xr6:coauthVersionLast="47" xr6:coauthVersionMax="47" xr10:uidLastSave="{00000000-0000-0000-0000-000000000000}"/>
  <bookViews>
    <workbookView xWindow="14295" yWindow="0" windowWidth="14610" windowHeight="15585"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<sst xmlns="http://schemas.openxmlformats.org/spreadsheetml/2006/main" count="195" uniqueCount="154">
  <si>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</si>
  <si>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</si>
  <si>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11001310500320230018600</t>
  </si>
  <si>
    <t>Juzgado</t>
  </si>
  <si>
    <t>JUZGADO TERCERO (003) LABORAL DEL CIRCUITO DE BOGOTÁ</t>
  </si>
  <si>
    <t>Demandado</t>
  </si>
  <si>
    <t>COLFONDOS Y OTRO</t>
  </si>
  <si>
    <t xml:space="preserve">Demandante </t>
  </si>
  <si>
    <t>NELLY LAITON POVEDA C.C. 41783410</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</si>
  <si>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</si>
  <si>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</si>
  <si>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</si>
  <si>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</si>
  <si>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</si>
  <si>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</si>
  <si>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</si>
  <si>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</si>
  <si>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</si>
  <si>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</si>
  <si>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NELLY LAITON POVEDA C.C. 41783410 FUE AFILIADA AL RPM DESDE EL 01/05/1979 HASTA 30/04/1999. SE TRASLADÓ AL RAIS ADMINISTRADO POR PORVENIR EL 20/04/1999 SIN QUE LE BRINDARAN INFORMACIÓN CLARA, COMPLETA Y OPORTUNA ACERCA DE LAS VENTAJAS Y DESVENTAJAS DE CADA REGIMEN, SOLO SE LE INDICARON BENEFICIOS DEL RAIS. SE TRASLADÓ A PORVENIR EL 28/10/1999, A COLFONDOS EL 15/06/2000, A PORVENIR EL 10/12/2001 Y A COLFONDOS EL 25/03/2009. LAS AFP NO CUMPLIERON CON EL DEBER DE SUMINISTRAR INFORMACIÓN PERTINENTE, VERAZ, OPORTUNA Y SUFICIENTE. RADICÓ DERECHO DE PETICIÓN ANTE COLPENSIONES EL 15/02/2023</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</si>
  <si>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</si>
  <si>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</si>
  <si>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</si>
  <si>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</si>
  <si>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</si>
  <si>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</si>
  <si>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</si>
  <si>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</si>
  <si>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</si>
  <si>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</si>
  <si>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</si>
  <si>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</si>
  <si>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</si>
  <si>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</si>
  <si>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</si>
  <si>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22/08/2023</t>
  </si>
  <si>
    <t>Fecha de notificación</t>
  </si>
  <si>
    <t>20/03/2024 (AUTO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</si>
  <si>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</si>
  <si>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</si>
  <si>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</si>
  <si>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</si>
  <si>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</si>
  <si>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</si>
  <si>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</si>
  <si>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</si>
  <si>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</si>
  <si>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</si>
  <si>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</si>
  <si>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</si>
  <si>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</si>
  <si>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</si>
  <si>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</si>
  <si>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</si>
  <si>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</si>
  <si>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</si>
  <si>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</si>
  <si>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</si>
  <si>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</si>
  <si>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</si>
  <si>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</si>
  <si>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</si>
  <si>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</si>
  <si>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</si>
  <si>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</si>
  <si>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</si>
  <si>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</si>
  <si>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</si>
  <si>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</si>
  <si>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</si>
  <si>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</si>
  <si>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</si>
  <si>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</si>
  <si>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</si>
  <si>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</si>
  <si>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</si>
  <si>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</si>
  <si>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</si>
  <si>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</si>
  <si>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</si>
  <si>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</si>
  <si>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</si>
  <si>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</si>
  <si>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</si>
  <si>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</si>
  <si>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AJR1722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</si>
  <si>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</si>
  <si>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</si>
  <si>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</si>
  <si>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</si>
  <si>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</si>
  <si>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</si>
  <si>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01/06/1999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</si>
  <si>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</si>
  <si>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</si>
  <si>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</si>
  <si>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</si>
  <si>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</si>
  <si>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</si>
  <si>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</si>
  <si>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</si>
  <si>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</si>
  <si>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</si>
  <si>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NELLY LAITON POVEDA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</si>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</sst>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36" sqref="B3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v>36166</v>
      </c>
      <c r="C8" s="46"/>
    </row>
    <row r="9" spans="1:3">
      <c r="A9" s="5" t="s">
        <v>14</v>
      </c>
      <c r="B9" s="46" t="s">
        <v>12</v>
      </c>
      <c r="C9" s="46"/>
    </row>
    <row r="10" spans="1:3">
      <c r="A10" s="5" t="s">
        <v>15</v>
      </c>
      <c r="B10" s="46" t="s">
        <v>12</v>
      </c>
      <c r="C10" s="46"/>
    </row>
    <row r="11" spans="1:3" ht="23.25" customHeight="1">
      <c r="A11" s="5" t="s">
        <v>16</v>
      </c>
      <c r="B11" s="47" t="s">
        <v>17</v>
      </c>
      <c r="C11" s="48"/>
    </row>
    <row r="12" spans="1:3">
      <c r="A12" s="37" t="s">
        <v>18</v>
      </c>
      <c r="B12" s="36" t="s">
        <v>19</v>
      </c>
      <c r="C12" s="36"/>
    </row>
    <row r="13" spans="1:3" ht="30" customHeight="1">
      <c r="A13" s="37"/>
      <c r="B13" s="36"/>
      <c r="C13" s="36"/>
    </row>
    <row r="14" spans="1:3" ht="73.5" customHeight="1">
      <c r="A14" s="37"/>
      <c r="B14" s="36"/>
      <c r="C14" s="36"/>
    </row>
    <row r="15" spans="1:3" ht="30">
      <c r="A15" s="5" t="s">
        <v>20</v>
      </c>
      <c r="B15" s="40" t="s">
        <v>21</v>
      </c>
      <c r="C15" s="90"/>
    </row>
    <row r="16" spans="1:3" ht="33.75" customHeight="1">
      <c r="A16" s="41" t="s">
        <v>22</v>
      </c>
      <c r="B16" s="42" t="s">
        <v>23</v>
      </c>
      <c r="C16" s="42"/>
    </row>
    <row r="17" spans="1:3" ht="33.75" customHeight="1">
      <c r="A17" s="41"/>
      <c r="B17" s="11" t="s">
        <v>24</v>
      </c>
      <c r="C17" s="6"/>
    </row>
    <row r="18" spans="1:3" ht="33.75" customHeight="1">
      <c r="A18" s="41"/>
      <c r="B18" s="11" t="s">
        <v>25</v>
      </c>
      <c r="C18" s="6"/>
    </row>
    <row r="19" spans="1:3">
      <c r="A19" s="41"/>
      <c r="B19" s="43" t="s">
        <v>26</v>
      </c>
      <c r="C19" s="44"/>
    </row>
    <row r="20" spans="1:3">
      <c r="A20" s="41"/>
      <c r="B20" s="11"/>
      <c r="C20" s="6"/>
    </row>
    <row r="21" spans="1:3">
      <c r="A21" s="41"/>
      <c r="B21" s="11"/>
      <c r="C21" s="6"/>
    </row>
    <row r="22" spans="1:3">
      <c r="A22" s="41"/>
      <c r="B22" s="43" t="s">
        <v>27</v>
      </c>
      <c r="C22" s="44"/>
    </row>
    <row r="23" spans="1:3">
      <c r="A23" s="41"/>
      <c r="B23" s="11"/>
      <c r="C23" s="16"/>
    </row>
    <row r="24" spans="1:3">
      <c r="A24" s="5" t="s">
        <v>28</v>
      </c>
      <c r="B24" s="36" t="s">
        <v>29</v>
      </c>
      <c r="C24" s="36"/>
    </row>
    <row r="25" spans="1:3">
      <c r="A25" s="5" t="s">
        <v>30</v>
      </c>
      <c r="B25" s="36" t="s">
        <v>31</v>
      </c>
      <c r="C25" s="36"/>
    </row>
    <row r="26" spans="1:3">
      <c r="A26" s="5" t="s">
        <v>32</v>
      </c>
      <c r="B26" s="36" t="s">
        <v>33</v>
      </c>
      <c r="C26" s="36"/>
    </row>
    <row r="27" spans="1:3">
      <c r="A27" s="5" t="s">
        <v>34</v>
      </c>
      <c r="B27" s="38" t="s">
        <v>35</v>
      </c>
      <c r="C27" s="39"/>
    </row>
    <row r="28" spans="1:3">
      <c r="A28" s="5" t="s">
        <v>36</v>
      </c>
      <c r="B28" s="35" t="s">
        <v>37</v>
      </c>
      <c r="C28" s="35"/>
    </row>
    <row r="29" spans="1:3">
      <c r="A29" s="5" t="s">
        <v>38</v>
      </c>
      <c r="B29" s="35">
        <v>45569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11001310500320230018600</v>
      </c>
      <c r="C3" s="36"/>
    </row>
    <row r="4" spans="1:3">
      <c r="A4" s="5" t="s">
        <v>3</v>
      </c>
      <c r="B4" s="36" t="str">
        <f>'GENERALES NOTA 322'!B3:C3</f>
        <v>JUZGADO TERCERO (003) LABORAL DEL CIRCUITO DE BOGOTÁ</v>
      </c>
      <c r="C4" s="36"/>
    </row>
    <row r="5" spans="1:3">
      <c r="A5" s="5" t="s">
        <v>5</v>
      </c>
      <c r="B5" s="36" t="str">
        <f>'GENERALES NOTA 322'!B4:C4</f>
        <v>COLFONDOS Y OTRO</v>
      </c>
      <c r="C5" s="36"/>
    </row>
    <row r="6" spans="1:3">
      <c r="A6" s="5" t="s">
        <v>7</v>
      </c>
      <c r="B6" s="36" t="str">
        <f>'GENERALES NOTA 322'!B5:C5</f>
        <v>NELLY LAITON POVEDA C.C. 41783410</v>
      </c>
      <c r="C6" s="36"/>
    </row>
    <row r="7" spans="1:3">
      <c r="A7" s="5" t="s">
        <v>9</v>
      </c>
      <c r="B7" s="36" t="str">
        <f>'GENERALES NOTA 322'!B6:C6</f>
        <v>LLAMADA EN GARANTIA</v>
      </c>
      <c r="C7" s="36"/>
    </row>
    <row r="8" spans="1:3">
      <c r="A8" s="13" t="s">
        <v>42</v>
      </c>
      <c r="B8" s="36"/>
      <c r="C8" s="36"/>
    </row>
    <row r="9" spans="1:3">
      <c r="A9" s="13" t="s">
        <v>16</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11001310500320230018600</v>
      </c>
      <c r="C3" s="74"/>
    </row>
    <row r="4" spans="1:6">
      <c r="A4" s="21" t="s">
        <v>3</v>
      </c>
      <c r="B4" s="74" t="str">
        <f>'GENERALES NOTA 322'!B3:C3</f>
        <v>JUZGADO TERCERO (003) LABORAL DEL CIRCUITO DE BOGOTÁ</v>
      </c>
      <c r="C4" s="74"/>
    </row>
    <row r="5" spans="1:6">
      <c r="A5" s="21" t="s">
        <v>5</v>
      </c>
      <c r="B5" s="74" t="str">
        <f>'GENERALES NOTA 322'!B4:C4</f>
        <v>COLFONDOS Y OTRO</v>
      </c>
      <c r="C5" s="74"/>
    </row>
    <row r="6" spans="1:6" ht="14.45" customHeight="1">
      <c r="A6" s="21" t="s">
        <v>7</v>
      </c>
      <c r="B6" s="74" t="str">
        <f>'GENERALES NOTA 322'!B5:C5</f>
        <v>NELLY LAITON POVEDA C.C. 41783410</v>
      </c>
      <c r="C6" s="74"/>
    </row>
    <row r="7" spans="1:6">
      <c r="A7" s="21" t="s">
        <v>9</v>
      </c>
      <c r="B7" s="74" t="str">
        <f>'GENERALES NOTA 322'!B6:C6</f>
        <v>LLAMADA EN GARANTIA</v>
      </c>
      <c r="C7" s="74"/>
    </row>
    <row r="8" spans="1:6" ht="30">
      <c r="A8" s="21" t="s">
        <v>20</v>
      </c>
      <c r="B8" s="68" t="str">
        <f>'GENERALES NOTA 322'!B15:C15</f>
        <v>NO ES POSIBLE CUANTIFICAR LAS PRETENSIONES DE LA DEMANDA EN ATENCIÓN A LA NATURALEZA DEL PROCESO.</v>
      </c>
      <c r="C8" s="69"/>
    </row>
    <row r="9" spans="1:6">
      <c r="A9" s="75" t="s">
        <v>22</v>
      </c>
      <c r="B9" s="76" t="s">
        <v>23</v>
      </c>
      <c r="C9" s="77"/>
    </row>
    <row r="10" spans="1:6">
      <c r="A10" s="75"/>
      <c r="B10" s="22" t="s">
        <v>24</v>
      </c>
      <c r="C10" s="19">
        <f>'GENERALES NOTA 322'!C17</f>
        <v>0</v>
      </c>
    </row>
    <row r="11" spans="1:6">
      <c r="A11" s="75"/>
      <c r="B11" s="22" t="s">
        <v>25</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23</v>
      </c>
      <c r="C18" s="79"/>
    </row>
    <row r="19" spans="1:3">
      <c r="A19" s="86"/>
      <c r="B19" s="22" t="s">
        <v>24</v>
      </c>
      <c r="C19" s="19"/>
    </row>
    <row r="20" spans="1:3">
      <c r="A20" s="87"/>
      <c r="B20" s="22" t="s">
        <v>25</v>
      </c>
      <c r="C20" s="19">
        <v>0</v>
      </c>
    </row>
    <row r="21" spans="1:3">
      <c r="A21" s="87"/>
      <c r="B21" s="76" t="s">
        <v>26</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v>1</v>
      </c>
    </row>
    <row r="26" spans="1:3">
      <c r="A26" s="27"/>
      <c r="B26" s="22" t="s">
        <v>44</v>
      </c>
      <c r="C26" s="28">
        <v>0</v>
      </c>
    </row>
    <row r="27" spans="1:3">
      <c r="A27" s="27"/>
      <c r="B27" s="22" t="s">
        <v>98</v>
      </c>
      <c r="C27" s="26">
        <v>1</v>
      </c>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11001310500320230018600</v>
      </c>
      <c r="C3" s="36"/>
    </row>
    <row r="4" spans="1:3">
      <c r="A4" s="5" t="s">
        <v>3</v>
      </c>
      <c r="B4" s="36" t="str">
        <f>'GENERALES NOTA 322'!B3:C3</f>
        <v>JUZGADO TERCERO (003) LABORAL DEL CIRCUITO DE BOGOTÁ</v>
      </c>
      <c r="C4" s="36"/>
    </row>
    <row r="5" spans="1:3" ht="29.1" customHeight="1">
      <c r="A5" s="5" t="s">
        <v>5</v>
      </c>
      <c r="B5" s="36" t="str">
        <f>'GENERALES NOTA 322'!B4:C4</f>
        <v>COLFONDOS Y OTRO</v>
      </c>
      <c r="C5" s="36"/>
    </row>
    <row r="6" spans="1:3">
      <c r="A6" s="5" t="s">
        <v>7</v>
      </c>
      <c r="B6" s="36" t="str">
        <f>'GENERALES NOTA 322'!B5:C5</f>
        <v>NELLY LAITON POVEDA C.C. 41783410</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2024-04-11T15:45:54Z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