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0730" windowHeight="11310" tabRatio="669"/>
  </bookViews>
  <sheets>
    <sheet name="1. ABOGADO EXTERNO" sheetId="1" r:id="rId1"/>
    <sheet name="2. ABOGADO INTERNO " sheetId="2" r:id="rId2"/>
    <sheet name="REPORTE S.F.C." sheetId="3" r:id="rId3"/>
    <sheet name="Hoja1" sheetId="4" state="hidden"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<sst xmlns="http://schemas.openxmlformats.org/spreadsheetml/2006/main" count="168" uniqueCount="143">
  <si>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</si>
  <si>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</si>
  <si>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</si>
  <si>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</si>
  <si>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</si>
  <si>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</si>
  <si>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</si>
  <si>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</si>
  <si>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</si>
  <si>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</si>
  <si>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</si>
  <si>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</si>
  <si>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</si>
  <si>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</si>
  <si>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</si>
  <si>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</si>
  <si>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</si>
  <si>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</si>
  <si>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</si>
  <si>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</si>
  <si>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</si>
  <si>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</si>
  <si>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</si>
  <si>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</si>
  <si>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</si>
  <si>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</si>
  <si>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</si>
  <si>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</si>
  <si>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</si>
  <si>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</si>
  <si>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</si>
  <si>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</si>
  <si>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</si>
  <si>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</si>
  <si>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</si>
  <si>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</si>
  <si>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</si>
  <si>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</si>
  <si>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</si>
  <si>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</si>
  <si>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</si>
  <si>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</si>
  <si>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</si>
  <si>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</si>
  <si>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</si>
  <si>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</si>
  <si>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</si>
  <si>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</si>
  <si>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</si>
  <si>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</si>
  <si>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</si>
  <si>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</si>
  <si>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</si>
  <si>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</si>
  <si>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</si>
  <si>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</si>
  <si>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</si>
  <si>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</si>
  <si>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</si>
  <si>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</si>
  <si>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</si>
  <si>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</si>
  <si>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</si>
  <si>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</si>
  <si>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</si>
  <si>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</si>
  <si>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</si>
  <si>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</si>
  <si>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</si>
  <si>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</si>
  <si>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</si>
  <si>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</si>
  <si>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</si>
  <si>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</si>
  <si>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</si>
  <si>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</si>
  <si>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</si>
  <si>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</si>
  <si>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</si>
  <si>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</si>
  <si>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</si>
  <si>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</si>
  <si>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</si>
  <si>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</si>
  <si>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</si>
  <si>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</si>
  <si>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</si>
  <si>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</si>
  <si>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</si>
  <si>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</si>
  <si>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</si>
  <si>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</si>
  <si>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</si>
  <si>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</si>
  <si>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</si>
  <si>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</si>
  <si>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</si>
  <si>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</si>
  <si>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</si>
  <si>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</si>
  <si>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</si>
  <si>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</si>
  <si>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</si>
  <si>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</si>
  <si>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</si>
  <si>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</si>
  <si>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</si>
  <si>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</si>
  <si>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</si>
  <si>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</si>
  <si>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</si>
  <si>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</si>
  <si>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</si>
  <si>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</si>
  <si>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</si>
  <si>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</si>
  <si>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</si>
  <si>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</si>
  <si>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</si>
  <si>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</si>
  <si>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</si>
  <si>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</si>
  <si>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</si>
  <si>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</si>
  <si>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</si>
  <si>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</si>
  <si>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</si>
  <si>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</si>
  <si>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</si>
  <si>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</si>
  <si>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</si>
  <si>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 Mapfre Seguros Generales de Colombia S.A. Nit. 891700037-9</t>
  </si>
  <si>
    <t>.- Gerencia Departamental Colegiada del Cauca, Contraloría General de la República</t>
  </si>
  <si>
    <t>.- Asmet Salud E.P.S. Nit. 8170002483</t>
  </si>
  <si>
    <t xml:space="preserve">Los asuntos en los cuales MAPFRE SEGUROS GENERALES DE COLOMBIA S.A., participa por activa según los criterios para la calificación de contingencia y reparación de perjuicios, se deben calificar como nulos para evitar la constitución de reservas innecesarias.
</t>
  </si>
  <si>
    <t>SN</t>
  </si>
  <si>
    <t>Póliza Global de Manejo Comercial</t>
  </si>
  <si>
    <t xml:space="preserve">VALORACIÓN: $ 215.824.982      
RESERVA SUGERIDA: N/A
Se aclara que la valoración corresponde a las sumas que a raiz de la condena dentro del proceso de responsabilidad fiscal con radicado No. PRF-2020-37154 debió cancelar la aseguradora, por tanto no se sugiere ninguna reserva.
</t>
  </si>
  <si>
    <t>Durante el desarrollo del trámite del proceso de responsabilidad fiscal con radicado No. PRF-2020-37154, mediante el cual se ordenó la afectación de la Póliza de Manejo Global Comercial No. 1902213000125, se observan irregularidades que afectan de nulidad su curso, pues con la condena el ente fiscal condenó a la aseguradora a para la suma de $203.097.536 M/Cte., acumulando los valores máximos de cada vigencia (2016, 2017 y 2018), cuando en realidad siempre ha sido un único valor por $100.000.000 M/Cte., con un deducible del 10% del valor de la pérdida o mínimo 2 SMMLV., siendo que la condena correcta debió ser por la suma de $90.000.000 M/Cte., condena que desconoció la prohibición de la indebida acumulación de vigencias de que trata la Circular 005 del 16 de marzo de 2020 emitida por la Contraloría General de la República, desconociendose el debido proceso y de correcta administración de justicia, pues la condena en comento desconoce los postulados de la proporcionalidad de la pena.
De las resultas de citas y para evitar ser incluida en en el boletín de deudores morosos y ser acredora de un proceso coactivo, la aseguradora realizó los siguientes pagos: por la suma de $90.000.000 M/Cte., el día 15 de septiembre de 2022, y por la suma de $113.097.536 M/Cte., el 23 de septiembre de 2022. Ademas, el día 16 de diciembre de 2022, canceló la suma de $12.727.446 M/Cte., por concepto de intereses, dinero sobre el cual procede solicitar su devolución con la indexación correspondiente.</t>
  </si>
  <si>
    <t>Las pretensiones del medio de control de Nulidad y Restablecimiento del Derecho van encaminadas a lograr la nulidad de los actos administrativos denominados Fallo Mixto Con Responsabilidad Fiscal No. 004 del 21 de abril de 2022 y Auto No. 358 del 9 de Junio de 2022 "Por Medio del Cual se Resuelve un Recurso de Reposición en Contra del Fallo Con Responsabilidad Fiscal" emitidos por la Genrencia Departamental Colegiada del Cauca - Contraloría General de la República en el proceso de responsabilidad fiscal con radicado No. 2020-37154, para que en su lugar se restabezca el derecho que tiene Mapfre Seguros Generales de Colombia S.A., a ser restituida sobre los pagos que tuvo que efectuar como tercera civilmente responsable por la suma de $203.097.536 M/Cte., valor debidamente indexado, más la suma de $12.727.446 M/Cte., que se cancelaron el día 16 de diciembre de 2022 por concepto de intereses a la obligación principal.</t>
  </si>
  <si>
    <t xml:space="preserve">Juzgado Décimo Administrativo de Popayán </t>
  </si>
  <si>
    <t>19001-3333-010-2023-00027-00</t>
  </si>
  <si>
    <t xml:space="preserve">ETAPA PRELIMINAR 
Una vez agotado el requisito de procedibilidad de la conciliación ante la Procuraduría 40 Judicial II Para Asuntos Administrativos de Popayán, que se llevó a cabo el día 14 de febrero de 2023, y obteniendo el acta de audiencia y su respectiva constancia, se procedió el día 15 de febrero de 2023, a radicar ante la oficina de reparto de los Juzgados Administrativos de Popayán, la demanda del medio de control de Nulidad y Restablecimiento del Derecho, el cual por reparto correspondió al Juzgado 10 Administrativo de Popayán, bajo el radicado No. 19-001-3333-010-2023-00027-00, aún pendiente de admisión.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</si>
</sst>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Fill="1"/>
    <xf numFmtId="1" fontId="0" fillId="0" borderId="1" xfId="0" applyNumberFormat="1" applyFont="1" applyBorder="1" applyAlignment="1">
      <alignment horizontal="center" vertical="center"/>
    </xf>
    <xf numFmtId="14" fontId="0" fillId="0" borderId="1" xfId="0" applyNumberFormat="1" applyFill="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7" fillId="0" borderId="1" xfId="0" applyNumberFormat="1" applyFont="1" applyBorder="1" applyAlignment="1">
      <alignment vertical="top" wrapText="1"/>
    </xf>
    <xf numFmtId="0" fontId="0" fillId="0" borderId="1" xfId="0" applyBorder="1"/>
    <xf numFmtId="0" fontId="0" fillId="0" borderId="1" xfId="0" applyFill="1" applyBorder="1" applyAlignment="1">
      <alignment horizontal="center" vertical="center"/>
    </xf>
    <xf numFmtId="0" fontId="0" fillId="0" borderId="1" xfId="0" applyFill="1"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1" fontId="5"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xf numFmtId="0" fontId="5" fillId="0"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vertical="center"/>
      <protection locked="0"/>
    </xf>
    <xf numFmtId="0" fontId="0" fillId="0" borderId="1" xfId="0" applyFont="1" applyBorder="1" applyAlignment="1" applyProtection="1">
      <alignment vertical="center"/>
      <protection locked="0"/>
    </xf>
    <xf numFmtId="0" fontId="0" fillId="0" borderId="1" xfId="0"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Fill="1" applyBorder="1" applyAlignment="1" applyProtection="1">
      <alignment horizontal="center" vertical="center"/>
      <protection locked="0"/>
    </xf>
    <xf numFmtId="0" fontId="6" fillId="2" borderId="1" xfId="0" applyFont="1" applyFill="1" applyBorder="1" applyAlignment="1">
      <alignment horizontal="center" vertical="center" wrapText="1"/>
    </xf>
    <xf numFmtId="1" fontId="0" fillId="0" borderId="1" xfId="0" applyNumberFormat="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0" fillId="0" borderId="0" xfId="0" applyFill="1" applyAlignment="1">
      <alignment horizontal="left"/>
    </xf>
    <xf numFmtId="14" fontId="7" fillId="0" borderId="1" xfId="0" applyNumberFormat="1"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 fontId="7" fillId="0" borderId="1"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14"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xf>
    <xf numFmtId="0" fontId="0" fillId="0" borderId="3" xfId="0" applyFill="1" applyBorder="1" applyAlignment="1" applyProtection="1">
      <alignment horizontal="left" vertical="top" wrapText="1"/>
      <protection locked="0"/>
    </xf>
    <xf numFmtId="0" fontId="0" fillId="0" borderId="4" xfId="0" applyFill="1" applyBorder="1" applyAlignment="1" applyProtection="1">
      <alignment horizontal="left" vertical="top"/>
      <protection locked="0"/>
    </xf>
    <xf numFmtId="0" fontId="0" fillId="0" borderId="2" xfId="0" applyFill="1" applyBorder="1" applyAlignment="1" applyProtection="1">
      <alignment horizontal="left" vertical="top"/>
      <protection locked="0"/>
    </xf>
    <xf numFmtId="0" fontId="3"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165" fontId="7" fillId="0" borderId="1"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2"/>
  <sheetViews>
    <sheetView tabSelected="1" zoomScale="80" zoomScaleNormal="80" workbookViewId="0">
      <selection activeCell="A20" sqref="A20:H20"/>
    </sheetView>
  </sheetViews>
  <sheetFormatPr baseColWidth="10" defaultRowHeight="15" x14ac:dyDescent="0.25"/>
  <cols>
    <col min="1" max="1" width="20.42578125" style="7" customWidth="1"/>
    <col min="2" max="2" width="23.5703125" style="7" customWidth="1"/>
    <col min="3" max="3" width="13.42578125" style="7" customWidth="1"/>
    <col min="4" max="4" width="22.140625" style="7" customWidth="1"/>
    <col min="5" max="5" width="14.140625" style="7" customWidth="1"/>
    <col min="6" max="7" width="11.42578125" style="7"/>
    <col min="8" max="8" width="4.140625" style="7" customWidth="1"/>
    <col min="9" max="14" width="11.42578125" style="7"/>
    <col min="15" max="15" width="36.42578125" style="32" bestFit="1" customWidth="1"/>
    <col min="16" max="16" width="28" style="32" bestFit="1" customWidth="1"/>
    <col min="17" max="17" width="38.42578125" style="32" bestFit="1" customWidth="1"/>
    <col min="18" max="18" width="15.85546875" style="32" customWidth="1"/>
    <col min="19" max="19" width="27.42578125" style="32" bestFit="1" customWidth="1"/>
    <col min="20" max="20" width="11.42578125" style="32"/>
    <col min="21" max="16384" width="11.42578125" style="7"/>
  </cols>
  <sheetData>
    <row r="2" spans="1:19" ht="21" x14ac:dyDescent="0.25">
      <c r="A2" s="76" t="s">
        <v>68</v>
      </c>
      <c r="B2" s="76"/>
      <c r="C2" s="76"/>
      <c r="D2" s="76"/>
      <c r="E2" s="76"/>
      <c r="F2" s="76"/>
      <c r="G2" s="76"/>
      <c r="H2" s="76"/>
      <c r="O2" s="28"/>
      <c r="P2" s="29"/>
      <c r="Q2" s="29"/>
      <c r="R2" s="29"/>
      <c r="S2" s="29"/>
    </row>
    <row r="3" spans="1:19" x14ac:dyDescent="0.25">
      <c r="A3" s="77" t="s">
        <v>0</v>
      </c>
      <c r="B3" s="77"/>
      <c r="C3" s="77"/>
      <c r="D3" s="67">
        <v>44974</v>
      </c>
      <c r="E3" s="67"/>
      <c r="F3" s="67"/>
      <c r="G3" s="67"/>
      <c r="H3" s="67"/>
      <c r="O3" s="30"/>
      <c r="P3" s="30"/>
      <c r="Q3" s="31"/>
      <c r="R3" s="31"/>
    </row>
    <row r="4" spans="1:19" x14ac:dyDescent="0.25">
      <c r="A4" s="49" t="s">
        <v>1</v>
      </c>
      <c r="B4" s="59" t="s">
        <v>35</v>
      </c>
      <c r="C4" s="59"/>
      <c r="D4" s="59"/>
      <c r="E4" s="49" t="s">
        <v>2</v>
      </c>
      <c r="F4" s="60" t="s">
        <v>26</v>
      </c>
      <c r="G4" s="60"/>
      <c r="H4" s="60"/>
      <c r="O4" s="30"/>
      <c r="P4" s="30"/>
      <c r="Q4" s="31"/>
      <c r="R4" s="31"/>
    </row>
    <row r="5" spans="1:19" x14ac:dyDescent="0.25">
      <c r="A5" s="49" t="s">
        <v>3</v>
      </c>
      <c r="B5" s="58">
        <v>44972</v>
      </c>
      <c r="C5" s="58"/>
      <c r="D5" s="58"/>
      <c r="E5" s="56" t="s">
        <v>17</v>
      </c>
      <c r="F5" s="84" t="s">
        <v>27</v>
      </c>
      <c r="G5" s="84"/>
      <c r="H5" s="84"/>
      <c r="O5" s="30"/>
      <c r="P5" s="30"/>
      <c r="Q5" s="31"/>
      <c r="R5" s="31"/>
    </row>
    <row r="6" spans="1:19" ht="24.75" customHeight="1" x14ac:dyDescent="0.25">
      <c r="A6" s="49" t="s">
        <v>4</v>
      </c>
      <c r="B6" s="64" t="s">
        <v>131</v>
      </c>
      <c r="C6" s="65"/>
      <c r="D6" s="65"/>
      <c r="E6" s="65"/>
      <c r="F6" s="65"/>
      <c r="G6" s="65"/>
      <c r="H6" s="66"/>
      <c r="O6" s="30"/>
      <c r="P6" s="30"/>
      <c r="Q6" s="31"/>
      <c r="R6" s="33"/>
    </row>
    <row r="7" spans="1:19" ht="27.75" customHeight="1" x14ac:dyDescent="0.25">
      <c r="A7" s="49" t="s">
        <v>5</v>
      </c>
      <c r="B7" s="64" t="s">
        <v>132</v>
      </c>
      <c r="C7" s="65"/>
      <c r="D7" s="65"/>
      <c r="E7" s="65"/>
      <c r="F7" s="65"/>
      <c r="G7" s="65"/>
      <c r="H7" s="66"/>
      <c r="O7" s="30"/>
      <c r="P7" s="30"/>
      <c r="Q7" s="31"/>
      <c r="R7" s="33"/>
    </row>
    <row r="8" spans="1:19" ht="32.25" customHeight="1" x14ac:dyDescent="0.25">
      <c r="A8" s="49" t="s">
        <v>6</v>
      </c>
      <c r="B8" s="78" t="s">
        <v>133</v>
      </c>
      <c r="C8" s="79"/>
      <c r="D8" s="79"/>
      <c r="E8" s="79"/>
      <c r="F8" s="79"/>
      <c r="G8" s="79"/>
      <c r="H8" s="80"/>
      <c r="O8" s="30"/>
      <c r="P8" s="30"/>
      <c r="Q8" s="31"/>
      <c r="R8" s="33"/>
    </row>
    <row r="9" spans="1:19" ht="135" customHeight="1" x14ac:dyDescent="0.25">
      <c r="A9" s="49" t="s">
        <v>7</v>
      </c>
      <c r="B9" s="59" t="s">
        <v>139</v>
      </c>
      <c r="C9" s="59"/>
      <c r="D9" s="59"/>
      <c r="E9" s="59"/>
      <c r="F9" s="59"/>
      <c r="G9" s="59"/>
      <c r="H9" s="59"/>
      <c r="O9" s="30"/>
      <c r="P9" s="30"/>
      <c r="Q9" s="31"/>
      <c r="R9" s="33"/>
    </row>
    <row r="10" spans="1:19" x14ac:dyDescent="0.25">
      <c r="A10" s="49" t="s">
        <v>8</v>
      </c>
      <c r="B10" s="81">
        <v>215824982</v>
      </c>
      <c r="C10" s="81"/>
      <c r="D10" s="81"/>
      <c r="E10" s="81"/>
      <c r="F10" s="81"/>
      <c r="G10" s="81"/>
      <c r="H10" s="81"/>
      <c r="O10" s="30"/>
      <c r="P10" s="33"/>
      <c r="Q10" s="31"/>
      <c r="R10" s="33"/>
    </row>
    <row r="11" spans="1:19" ht="201.75" customHeight="1" x14ac:dyDescent="0.25">
      <c r="A11" s="49" t="s">
        <v>9</v>
      </c>
      <c r="B11" s="82" t="s">
        <v>138</v>
      </c>
      <c r="C11" s="82"/>
      <c r="D11" s="82"/>
      <c r="E11" s="82"/>
      <c r="F11" s="82"/>
      <c r="G11" s="82"/>
      <c r="H11" s="82"/>
      <c r="O11" s="30"/>
      <c r="P11" s="33"/>
      <c r="Q11" s="31"/>
      <c r="R11" s="33"/>
    </row>
    <row r="12" spans="1:19" ht="51.75" customHeight="1" x14ac:dyDescent="0.25">
      <c r="A12" s="49" t="s">
        <v>10</v>
      </c>
      <c r="B12" s="82" t="s">
        <v>134</v>
      </c>
      <c r="C12" s="82"/>
      <c r="D12" s="82"/>
      <c r="E12" s="82"/>
      <c r="F12" s="82"/>
      <c r="G12" s="82"/>
      <c r="H12" s="82"/>
      <c r="I12" s="57"/>
      <c r="O12" s="30"/>
      <c r="P12" s="33"/>
      <c r="Q12" s="31"/>
      <c r="R12" s="33"/>
    </row>
    <row r="13" spans="1:19" ht="25.5" x14ac:dyDescent="0.25">
      <c r="A13" s="49" t="s">
        <v>11</v>
      </c>
      <c r="B13" s="50" t="s">
        <v>39</v>
      </c>
      <c r="C13" s="49" t="s">
        <v>12</v>
      </c>
      <c r="D13" s="51">
        <v>1</v>
      </c>
      <c r="E13" s="49" t="s">
        <v>13</v>
      </c>
      <c r="F13" s="83" t="s">
        <v>130</v>
      </c>
      <c r="G13" s="83"/>
      <c r="H13" s="83"/>
    </row>
    <row r="14" spans="1:19" ht="26.25" x14ac:dyDescent="0.25">
      <c r="A14" s="49" t="s">
        <v>14</v>
      </c>
      <c r="B14" s="60" t="s">
        <v>140</v>
      </c>
      <c r="C14" s="60"/>
      <c r="D14" s="60"/>
      <c r="E14" s="52" t="s">
        <v>15</v>
      </c>
      <c r="F14" s="63" t="s">
        <v>141</v>
      </c>
      <c r="G14" s="63"/>
      <c r="H14" s="63"/>
      <c r="P14" s="33"/>
      <c r="Q14" s="31"/>
      <c r="R14" s="33"/>
    </row>
    <row r="15" spans="1:19" ht="26.25" customHeight="1" x14ac:dyDescent="0.25">
      <c r="A15" s="49" t="s">
        <v>18</v>
      </c>
      <c r="B15" s="53" t="s">
        <v>135</v>
      </c>
      <c r="C15" s="49" t="s">
        <v>19</v>
      </c>
      <c r="D15" s="53">
        <v>1902213000125</v>
      </c>
      <c r="E15" s="54" t="s">
        <v>67</v>
      </c>
      <c r="F15" s="60" t="s">
        <v>136</v>
      </c>
      <c r="G15" s="60"/>
      <c r="H15" s="60"/>
      <c r="O15" s="30"/>
      <c r="P15" s="33"/>
      <c r="Q15" s="31"/>
      <c r="R15" s="33"/>
    </row>
    <row r="16" spans="1:19" ht="30.75" customHeight="1" x14ac:dyDescent="0.25">
      <c r="A16" s="49" t="s">
        <v>16</v>
      </c>
      <c r="B16" s="69" t="s">
        <v>60</v>
      </c>
      <c r="C16" s="70"/>
      <c r="D16" s="70"/>
      <c r="E16" s="70"/>
      <c r="F16" s="70"/>
      <c r="G16" s="70"/>
      <c r="H16" s="71"/>
      <c r="O16" s="30"/>
      <c r="P16" s="33"/>
      <c r="Q16" s="31"/>
      <c r="R16" s="33"/>
    </row>
    <row r="17" spans="1:8" ht="25.5" x14ac:dyDescent="0.25">
      <c r="A17" s="49" t="s">
        <v>21</v>
      </c>
      <c r="B17" s="67">
        <v>44767</v>
      </c>
      <c r="C17" s="67"/>
      <c r="D17" s="67"/>
      <c r="E17" s="49" t="s">
        <v>22</v>
      </c>
      <c r="F17" s="67">
        <v>44959</v>
      </c>
      <c r="G17" s="68"/>
      <c r="H17" s="68"/>
    </row>
    <row r="18" spans="1:8" x14ac:dyDescent="0.25">
      <c r="A18" s="61" t="s">
        <v>23</v>
      </c>
      <c r="B18" s="61"/>
      <c r="C18" s="61"/>
      <c r="D18" s="61"/>
      <c r="E18" s="61"/>
      <c r="F18" s="61"/>
      <c r="G18" s="61"/>
      <c r="H18" s="61"/>
    </row>
    <row r="19" spans="1:8" ht="43.5" customHeight="1" x14ac:dyDescent="0.25">
      <c r="A19" s="62" t="s">
        <v>24</v>
      </c>
      <c r="B19" s="62"/>
      <c r="C19" s="62"/>
      <c r="D19" s="62"/>
      <c r="E19" s="62"/>
      <c r="F19" s="62"/>
      <c r="G19" s="62"/>
      <c r="H19" s="62"/>
    </row>
    <row r="20" spans="1:8" ht="78.75" customHeight="1" x14ac:dyDescent="0.25">
      <c r="A20" s="59" t="s">
        <v>137</v>
      </c>
      <c r="B20" s="59"/>
      <c r="C20" s="59"/>
      <c r="D20" s="59"/>
      <c r="E20" s="59"/>
      <c r="F20" s="59"/>
      <c r="G20" s="59"/>
      <c r="H20" s="59"/>
    </row>
    <row r="21" spans="1:8" x14ac:dyDescent="0.25">
      <c r="A21" s="72" t="s">
        <v>129</v>
      </c>
      <c r="B21" s="72"/>
      <c r="C21" s="72"/>
      <c r="D21" s="72"/>
      <c r="E21" s="72"/>
      <c r="F21" s="72"/>
      <c r="G21" s="72"/>
      <c r="H21" s="72"/>
    </row>
    <row r="22" spans="1:8" ht="117.75" customHeight="1" x14ac:dyDescent="0.25">
      <c r="A22" s="73" t="s">
        <v>142</v>
      </c>
      <c r="B22" s="74"/>
      <c r="C22" s="74"/>
      <c r="D22" s="74"/>
      <c r="E22" s="74"/>
      <c r="F22" s="74"/>
      <c r="G22" s="74"/>
      <c r="H22" s="75"/>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2"/>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76" t="s">
        <v>77</v>
      </c>
      <c r="B2" s="76"/>
      <c r="C2" s="76"/>
      <c r="D2" s="76"/>
      <c r="E2" s="76"/>
      <c r="F2" s="76"/>
    </row>
    <row r="3" spans="1:6" x14ac:dyDescent="0.25">
      <c r="A3" s="2" t="s">
        <v>4</v>
      </c>
      <c r="B3" s="86" t="str">
        <f>'1. ABOGADO EXTERNO'!B6:H6</f>
        <v>.- Mapfre Seguros Generales de Colombia S.A. Nit. 891700037-9</v>
      </c>
      <c r="C3" s="86"/>
      <c r="D3" s="86"/>
      <c r="E3" s="86"/>
      <c r="F3" s="86"/>
    </row>
    <row r="4" spans="1:6" x14ac:dyDescent="0.25">
      <c r="A4" s="2" t="s">
        <v>42</v>
      </c>
      <c r="B4" s="48"/>
      <c r="C4" s="2" t="s">
        <v>43</v>
      </c>
      <c r="D4" s="87"/>
      <c r="E4" s="87"/>
      <c r="F4" s="87"/>
    </row>
    <row r="5" spans="1:6" x14ac:dyDescent="0.25">
      <c r="A5" s="2" t="s">
        <v>6</v>
      </c>
      <c r="B5" s="86"/>
      <c r="C5" s="86"/>
      <c r="D5" s="86"/>
      <c r="E5" s="86"/>
      <c r="F5" s="86"/>
    </row>
    <row r="6" spans="1:6" x14ac:dyDescent="0.25">
      <c r="A6" s="2" t="s">
        <v>45</v>
      </c>
      <c r="B6" s="38"/>
      <c r="C6" s="2" t="s">
        <v>46</v>
      </c>
      <c r="D6" s="46"/>
      <c r="E6" s="45" t="s">
        <v>39</v>
      </c>
      <c r="F6" s="47"/>
    </row>
    <row r="7" spans="1:6" ht="39.75" customHeight="1" x14ac:dyDescent="0.25">
      <c r="A7" s="5" t="s">
        <v>71</v>
      </c>
      <c r="B7" s="38"/>
      <c r="C7" s="5" t="s">
        <v>49</v>
      </c>
      <c r="D7" s="39"/>
      <c r="E7" s="5" t="s">
        <v>50</v>
      </c>
      <c r="F7" s="40"/>
    </row>
    <row r="8" spans="1:6" ht="35.25" customHeight="1" x14ac:dyDescent="0.25">
      <c r="A8" s="2" t="s">
        <v>44</v>
      </c>
      <c r="B8" s="41"/>
      <c r="C8" s="2" t="s">
        <v>69</v>
      </c>
      <c r="D8" s="55"/>
      <c r="E8" s="2" t="s">
        <v>20</v>
      </c>
      <c r="F8" s="42"/>
    </row>
    <row r="9" spans="1:6" ht="37.5" customHeight="1" x14ac:dyDescent="0.25">
      <c r="A9" s="2" t="s">
        <v>48</v>
      </c>
      <c r="B9" s="8"/>
      <c r="C9" s="85" t="s">
        <v>70</v>
      </c>
      <c r="D9" s="86"/>
      <c r="E9" s="2" t="s">
        <v>72</v>
      </c>
      <c r="F9" s="1"/>
    </row>
    <row r="10" spans="1:6" ht="30" x14ac:dyDescent="0.25">
      <c r="A10" s="2" t="s">
        <v>76</v>
      </c>
      <c r="B10" s="8"/>
      <c r="C10" s="85"/>
      <c r="D10" s="86"/>
      <c r="E10" s="2" t="s">
        <v>73</v>
      </c>
      <c r="F10" s="1"/>
    </row>
    <row r="11" spans="1:6" ht="46.5" customHeight="1" x14ac:dyDescent="0.25">
      <c r="A11" s="2" t="s">
        <v>47</v>
      </c>
      <c r="B11" s="43"/>
      <c r="C11" s="2" t="s">
        <v>22</v>
      </c>
      <c r="D11" s="43"/>
      <c r="E11" s="2" t="s">
        <v>7</v>
      </c>
      <c r="F11" s="44"/>
    </row>
    <row r="12" spans="1:6" ht="167.25" customHeight="1" x14ac:dyDescent="0.25">
      <c r="A12" s="2" t="s">
        <v>51</v>
      </c>
      <c r="B12" s="89"/>
      <c r="C12" s="89"/>
      <c r="D12" s="89"/>
      <c r="E12" s="89"/>
      <c r="F12" s="89"/>
    </row>
    <row r="13" spans="1:6" ht="21" x14ac:dyDescent="0.25">
      <c r="A13" s="76" t="s">
        <v>52</v>
      </c>
      <c r="B13" s="76"/>
      <c r="C13" s="76"/>
      <c r="D13" s="76"/>
      <c r="E13" s="76"/>
      <c r="F13" s="76"/>
    </row>
    <row r="14" spans="1:6" x14ac:dyDescent="0.25">
      <c r="A14" s="88"/>
      <c r="B14" s="88"/>
      <c r="C14" s="88"/>
      <c r="D14" s="88"/>
      <c r="E14" s="88"/>
      <c r="F14" s="88"/>
    </row>
    <row r="15" spans="1:6" x14ac:dyDescent="0.25">
      <c r="A15" s="88"/>
      <c r="B15" s="88"/>
      <c r="C15" s="88"/>
      <c r="D15" s="88"/>
      <c r="E15" s="88"/>
      <c r="F15" s="88"/>
    </row>
    <row r="16" spans="1:6" x14ac:dyDescent="0.25">
      <c r="A16" s="88"/>
      <c r="B16" s="88"/>
      <c r="C16" s="88"/>
      <c r="D16" s="88"/>
      <c r="E16" s="88"/>
      <c r="F16" s="88"/>
    </row>
    <row r="17" spans="1:6" x14ac:dyDescent="0.25">
      <c r="A17" s="88"/>
      <c r="B17" s="88"/>
      <c r="C17" s="88"/>
      <c r="D17" s="88"/>
      <c r="E17" s="88"/>
      <c r="F17" s="88"/>
    </row>
    <row r="18" spans="1:6" x14ac:dyDescent="0.25">
      <c r="A18" s="88"/>
      <c r="B18" s="88"/>
      <c r="C18" s="88"/>
      <c r="D18" s="88"/>
      <c r="E18" s="88"/>
      <c r="F18" s="88"/>
    </row>
    <row r="19" spans="1:6" x14ac:dyDescent="0.25">
      <c r="A19" s="88"/>
      <c r="B19" s="88"/>
      <c r="C19" s="88"/>
      <c r="D19" s="88"/>
      <c r="E19" s="88"/>
      <c r="F19" s="88"/>
    </row>
    <row r="20" spans="1:6" x14ac:dyDescent="0.25">
      <c r="A20" s="88"/>
      <c r="B20" s="88"/>
      <c r="C20" s="88"/>
      <c r="D20" s="88"/>
      <c r="E20" s="88"/>
      <c r="F20" s="88"/>
    </row>
    <row r="21" spans="1:6" x14ac:dyDescent="0.25">
      <c r="A21" s="88"/>
      <c r="B21" s="88"/>
      <c r="C21" s="88"/>
      <c r="D21" s="88"/>
      <c r="E21" s="88"/>
      <c r="F21" s="88"/>
    </row>
    <row r="22" spans="1:6" x14ac:dyDescent="0.25">
      <c r="A22" s="88"/>
      <c r="B22" s="88"/>
      <c r="C22" s="88"/>
      <c r="D22" s="88"/>
      <c r="E22" s="88"/>
      <c r="F22" s="88"/>
    </row>
    <row r="23" spans="1:6" x14ac:dyDescent="0.25">
      <c r="A23" s="88"/>
      <c r="B23" s="88"/>
      <c r="C23" s="88"/>
      <c r="D23" s="88"/>
      <c r="E23" s="88"/>
      <c r="F23" s="88"/>
    </row>
    <row r="24" spans="1:6" x14ac:dyDescent="0.25">
      <c r="A24" s="88"/>
      <c r="B24" s="88"/>
      <c r="C24" s="88"/>
      <c r="D24" s="88"/>
      <c r="E24" s="88"/>
      <c r="F24" s="88"/>
    </row>
    <row r="25" spans="1:6" x14ac:dyDescent="0.25">
      <c r="A25" s="88"/>
      <c r="B25" s="88"/>
      <c r="C25" s="88"/>
      <c r="D25" s="88"/>
      <c r="E25" s="88"/>
      <c r="F25" s="88"/>
    </row>
    <row r="26" spans="1:6" x14ac:dyDescent="0.25">
      <c r="A26" s="88"/>
      <c r="B26" s="88"/>
      <c r="C26" s="88"/>
      <c r="D26" s="88"/>
      <c r="E26" s="88"/>
      <c r="F26" s="88"/>
    </row>
    <row r="27" spans="1:6" x14ac:dyDescent="0.25">
      <c r="A27" s="88"/>
      <c r="B27" s="88"/>
      <c r="C27" s="88"/>
      <c r="D27" s="88"/>
      <c r="E27" s="88"/>
      <c r="F27" s="88"/>
    </row>
    <row r="28" spans="1:6" x14ac:dyDescent="0.25">
      <c r="A28" s="88"/>
      <c r="B28" s="88"/>
      <c r="C28" s="88"/>
      <c r="D28" s="88"/>
      <c r="E28" s="88"/>
      <c r="F28" s="88"/>
    </row>
    <row r="29" spans="1:6" x14ac:dyDescent="0.25">
      <c r="A29" s="88"/>
      <c r="B29" s="88"/>
      <c r="C29" s="88"/>
      <c r="D29" s="88"/>
      <c r="E29" s="88"/>
      <c r="F29" s="88"/>
    </row>
    <row r="30" spans="1:6" x14ac:dyDescent="0.25">
      <c r="A30" s="88"/>
      <c r="B30" s="88"/>
      <c r="C30" s="88"/>
      <c r="D30" s="88"/>
      <c r="E30" s="88"/>
      <c r="F30" s="88"/>
    </row>
    <row r="31" spans="1:6" x14ac:dyDescent="0.25">
      <c r="A31" s="88"/>
      <c r="B31" s="88"/>
      <c r="C31" s="88"/>
      <c r="D31" s="88"/>
      <c r="E31" s="88"/>
      <c r="F31" s="88"/>
    </row>
    <row r="32" spans="1:6" x14ac:dyDescent="0.25">
      <c r="A32" s="88"/>
      <c r="B32" s="88"/>
      <c r="C32" s="88"/>
      <c r="D32" s="88"/>
      <c r="E32" s="88"/>
      <c r="F32" s="88"/>
    </row>
    <row r="33" spans="1:6" x14ac:dyDescent="0.25">
      <c r="A33" s="88"/>
      <c r="B33" s="88"/>
      <c r="C33" s="88"/>
      <c r="D33" s="88"/>
      <c r="E33" s="88"/>
      <c r="F33" s="88"/>
    </row>
    <row r="34" spans="1:6" x14ac:dyDescent="0.25">
      <c r="A34" s="88"/>
      <c r="B34" s="88"/>
      <c r="C34" s="88"/>
      <c r="D34" s="88"/>
      <c r="E34" s="88"/>
      <c r="F34" s="88"/>
    </row>
    <row r="35" spans="1:6" x14ac:dyDescent="0.25">
      <c r="A35" s="88"/>
      <c r="B35" s="88"/>
      <c r="C35" s="88"/>
      <c r="D35" s="88"/>
      <c r="E35" s="88"/>
      <c r="F35" s="88"/>
    </row>
    <row r="36" spans="1:6" x14ac:dyDescent="0.25">
      <c r="A36" s="88"/>
      <c r="B36" s="88"/>
      <c r="C36" s="88"/>
      <c r="D36" s="88"/>
      <c r="E36" s="88"/>
      <c r="F36" s="88"/>
    </row>
    <row r="37" spans="1:6" x14ac:dyDescent="0.25">
      <c r="A37" s="85" t="s">
        <v>53</v>
      </c>
      <c r="B37" s="85"/>
      <c r="C37" s="90"/>
      <c r="D37" s="85" t="s">
        <v>54</v>
      </c>
      <c r="E37" s="85"/>
      <c r="F37" s="85"/>
    </row>
    <row r="38" spans="1:6" x14ac:dyDescent="0.25">
      <c r="A38" s="2" t="s">
        <v>55</v>
      </c>
      <c r="B38" s="2" t="s">
        <v>56</v>
      </c>
      <c r="C38" s="90"/>
      <c r="D38" s="2" t="s">
        <v>55</v>
      </c>
      <c r="E38" s="85" t="s">
        <v>56</v>
      </c>
      <c r="F38" s="85"/>
    </row>
    <row r="39" spans="1:6" x14ac:dyDescent="0.25">
      <c r="A39" s="3"/>
      <c r="B39" s="3"/>
      <c r="C39" s="90"/>
      <c r="D39" s="3"/>
      <c r="E39" s="88"/>
      <c r="F39" s="88"/>
    </row>
    <row r="40" spans="1:6" x14ac:dyDescent="0.25">
      <c r="A40" s="3"/>
      <c r="B40" s="3"/>
      <c r="C40" s="90"/>
      <c r="D40" s="3"/>
      <c r="E40" s="88"/>
      <c r="F40" s="88"/>
    </row>
    <row r="41" spans="1:6" x14ac:dyDescent="0.25">
      <c r="A41" s="3"/>
      <c r="B41" s="3"/>
      <c r="C41" s="90"/>
      <c r="D41" s="3"/>
      <c r="E41" s="88"/>
      <c r="F41" s="88"/>
    </row>
    <row r="42" spans="1:6" x14ac:dyDescent="0.25">
      <c r="A42" s="3"/>
      <c r="B42" s="3"/>
      <c r="C42" s="90"/>
      <c r="D42" s="3"/>
      <c r="E42" s="88"/>
      <c r="F42" s="88"/>
    </row>
    <row r="43" spans="1:6" x14ac:dyDescent="0.25">
      <c r="A43" s="3"/>
      <c r="B43" s="3"/>
      <c r="C43" s="90"/>
      <c r="D43" s="3"/>
      <c r="E43" s="88"/>
      <c r="F43" s="88"/>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10" t="s">
        <v>78</v>
      </c>
      <c r="B1" s="10" t="s">
        <v>1</v>
      </c>
      <c r="C1" s="10" t="s">
        <v>79</v>
      </c>
      <c r="D1" s="11" t="s">
        <v>3</v>
      </c>
      <c r="E1" s="12" t="s">
        <v>80</v>
      </c>
      <c r="F1" s="13" t="s">
        <v>81</v>
      </c>
      <c r="G1" s="12" t="s">
        <v>7</v>
      </c>
      <c r="H1" s="14" t="s">
        <v>82</v>
      </c>
      <c r="I1" s="12" t="s">
        <v>9</v>
      </c>
      <c r="J1" s="12" t="s">
        <v>83</v>
      </c>
      <c r="K1" s="12" t="s">
        <v>84</v>
      </c>
      <c r="L1" s="12" t="s">
        <v>125</v>
      </c>
      <c r="M1" s="12" t="s">
        <v>124</v>
      </c>
      <c r="N1" s="15" t="s">
        <v>126</v>
      </c>
      <c r="O1" s="15" t="s">
        <v>85</v>
      </c>
      <c r="P1" s="15" t="s">
        <v>49</v>
      </c>
      <c r="Q1" s="12" t="s">
        <v>13</v>
      </c>
      <c r="R1" s="13" t="s">
        <v>16</v>
      </c>
      <c r="S1" s="13" t="s">
        <v>86</v>
      </c>
      <c r="T1" s="13" t="s">
        <v>87</v>
      </c>
      <c r="U1" s="16" t="s">
        <v>88</v>
      </c>
      <c r="V1" s="16" t="s">
        <v>89</v>
      </c>
      <c r="W1" s="12" t="s">
        <v>90</v>
      </c>
      <c r="X1" s="12" t="s">
        <v>14</v>
      </c>
      <c r="Y1" s="12" t="s">
        <v>91</v>
      </c>
      <c r="Z1" s="17" t="s">
        <v>92</v>
      </c>
      <c r="AA1" s="13" t="s">
        <v>93</v>
      </c>
      <c r="AB1" s="13" t="s">
        <v>94</v>
      </c>
    </row>
    <row r="2" spans="1:28" ht="48" customHeight="1" x14ac:dyDescent="0.25">
      <c r="A2" s="18" t="s">
        <v>95</v>
      </c>
      <c r="B2" s="19" t="s">
        <v>96</v>
      </c>
      <c r="C2" s="18" t="s">
        <v>97</v>
      </c>
      <c r="D2" s="18" t="s">
        <v>98</v>
      </c>
      <c r="E2" s="18" t="s">
        <v>99</v>
      </c>
      <c r="F2" s="18" t="s">
        <v>100</v>
      </c>
      <c r="G2" s="18" t="s">
        <v>101</v>
      </c>
      <c r="H2" s="18" t="s">
        <v>102</v>
      </c>
      <c r="I2" s="18" t="s">
        <v>103</v>
      </c>
      <c r="J2" s="18" t="s">
        <v>104</v>
      </c>
      <c r="K2" s="18" t="s">
        <v>105</v>
      </c>
      <c r="L2" s="18" t="s">
        <v>127</v>
      </c>
      <c r="M2" s="18" t="s">
        <v>128</v>
      </c>
      <c r="N2" s="18" t="s">
        <v>106</v>
      </c>
      <c r="O2" s="18" t="s">
        <v>107</v>
      </c>
      <c r="P2" s="18" t="s">
        <v>108</v>
      </c>
      <c r="Q2" s="18" t="s">
        <v>109</v>
      </c>
      <c r="R2" s="18" t="s">
        <v>110</v>
      </c>
      <c r="S2" s="18" t="s">
        <v>111</v>
      </c>
      <c r="T2" s="18" t="s">
        <v>112</v>
      </c>
      <c r="U2" s="18" t="s">
        <v>113</v>
      </c>
      <c r="V2" s="18" t="s">
        <v>114</v>
      </c>
      <c r="W2" s="18" t="s">
        <v>115</v>
      </c>
      <c r="X2" s="18" t="s">
        <v>116</v>
      </c>
      <c r="Y2" s="18" t="s">
        <v>117</v>
      </c>
      <c r="Z2" s="18" t="s">
        <v>118</v>
      </c>
      <c r="AA2" s="18" t="s">
        <v>119</v>
      </c>
      <c r="AB2" s="18"/>
    </row>
    <row r="3" spans="1:28" s="37" customFormat="1" x14ac:dyDescent="0.25">
      <c r="A3" s="6">
        <v>1</v>
      </c>
      <c r="B3" s="21" t="str">
        <f>'1. ABOGADO EXTERNO'!B4</f>
        <v>6. Administrativo en Etapa Contenciosa</v>
      </c>
      <c r="C3" s="21" t="str">
        <f>'1. ABOGADO EXTERNO'!F4</f>
        <v>1. Primera Instancia</v>
      </c>
      <c r="D3" s="9">
        <f>'1. ABOGADO EXTERNO'!B5</f>
        <v>44972</v>
      </c>
      <c r="E3" s="22" t="str">
        <f>'1. ABOGADO EXTERNO'!B6</f>
        <v>.- Mapfre Seguros Generales de Colombia S.A. Nit. 891700037-9</v>
      </c>
      <c r="F3" s="35" t="str">
        <f>'1. ABOGADO EXTERNO'!B7</f>
        <v>.- Gerencia Departamental Colegiada del Cauca, Contraloría General de la República</v>
      </c>
      <c r="G3" s="22" t="str">
        <f>'1. ABOGADO EXTERNO'!B9</f>
        <v>Las pretensiones del medio de control de Nulidad y Restablecimiento del Derecho van encaminadas a lograr la nulidad de los actos administrativos denominados Fallo Mixto Con Responsabilidad Fiscal No. 004 del 21 de abril de 2022 y Auto No. 358 del 9 de Junio de 2022 "Por Medio del Cual se Resuelve un Recurso de Reposición en Contra del Fallo Con Responsabilidad Fiscal" emitidos por la Genrencia Departamental Colegiada del Cauca - Contraloría General de la República en el proceso de responsabilidad fiscal con radicado No. 2020-37154, para que en su lugar se restabezca el derecho que tiene Mapfre Seguros Generales de Colombia S.A., a ser restituida sobre los pagos que tuvo que efectuar como tercera civilmente responsable por la suma de $203.097.536 M/Cte., valor debidamente indexado, más la suma de $12.727.446 M/Cte., que se cancelaron el día 16 de diciembre de 2022 por concepto de intereses a la obligación principal.</v>
      </c>
      <c r="H3" s="23">
        <f>'1. ABOGADO EXTERNO'!B10</f>
        <v>215824982</v>
      </c>
      <c r="I3" s="22" t="str">
        <f>'1. ABOGADO EXTERNO'!B11</f>
        <v>Durante el desarrollo del trámite del proceso de responsabilidad fiscal con radicado No. PRF-2020-37154, mediante el cual se ordenó la afectación de la Póliza de Manejo Global Comercial No. 1902213000125, se observan irregularidades que afectan de nulidad su curso, pues con la condena el ente fiscal condenó a la aseguradora a para la suma de $203.097.536 M/Cte., acumulando los valores máximos de cada vigencia (2016, 2017 y 2018), cuando en realidad siempre ha sido un único valor por $100.000.000 M/Cte., con un deducible del 10% del valor de la pérdida o mínimo 2 SMMLV., siendo que la condena correcta debió ser por la suma de $90.000.000 M/Cte., condena que desconoció la prohibición de la indebida acumulación de vigencias de que trata la Circular 005 del 16 de marzo de 2020 emitida por la Contraloría General de la República, desconociendose el debido proceso y de correcta administración de justicia, pues la condena en comento desconoce los postulados de la proporcionalidad de la pena.
De las resultas de citas y para evitar ser incluida en en el boletín de deudores morosos y ser acredora de un proceso coactivo, la aseguradora realizó los siguientes pagos: por la suma de $90.000.000 M/Cte., el día 15 de septiembre de 2022, y por la suma de $113.097.536 M/Cte., el 23 de septiembre de 2022. Ademas, el día 16 de diciembre de 2022, canceló la suma de $12.727.446 M/Cte., por concepto de intereses, dinero sobre el cual procede solicitar su devolución con la indexación correspondiente.</v>
      </c>
      <c r="J3" s="22" t="str">
        <f>'1. ABOGADO EXTERNO'!B12</f>
        <v xml:space="preserve">Los asuntos en los cuales MAPFRE SEGUROS GENERALES DE COLOMBIA S.A., participa por activa según los criterios para la calificación de contingencia y reparación de perjuicios, se deben calificar como nulos para evitar la constitución de reservas innecesarias.
</v>
      </c>
      <c r="K3" s="27" t="str">
        <f>'1. ABOGADO EXTERNO'!B13</f>
        <v>PROBABILIDAD</v>
      </c>
      <c r="L3" s="27"/>
      <c r="M3" s="27"/>
      <c r="N3" s="36" t="s">
        <v>123</v>
      </c>
      <c r="O3" s="24" t="s">
        <v>123</v>
      </c>
      <c r="P3" s="23">
        <f>'2. ABOGADO INTERNO '!D7</f>
        <v>0</v>
      </c>
      <c r="Q3" s="22"/>
      <c r="R3" s="35" t="str">
        <f>'1. ABOGADO EXTERNO'!B16</f>
        <v>GENERALES</v>
      </c>
      <c r="S3" s="35"/>
      <c r="T3" s="21"/>
      <c r="U3" s="25"/>
      <c r="V3" s="35"/>
      <c r="W3" s="26">
        <f>'2. ABOGADO INTERNO '!B8</f>
        <v>0</v>
      </c>
      <c r="X3" s="27" t="str">
        <f>'1. ABOGADO EXTERNO'!B14</f>
        <v xml:space="preserve">Juzgado Décimo Administrativo de Popayán </v>
      </c>
      <c r="Y3" s="21" t="str">
        <f>'1. ABOGADO EXTERNO'!F14</f>
        <v>19001-3333-010-2023-00027-00</v>
      </c>
      <c r="Z3" s="21" t="str">
        <f>'1. ABOGADO EXTERNO'!F5</f>
        <v xml:space="preserve">VIGENTE </v>
      </c>
      <c r="AA3" s="35" t="str">
        <f>'1. ABOGADO EXTERNO'!A22</f>
        <v xml:space="preserve">ETAPA PRELIMINAR 
Una vez agotado el requisito de procedibilidad de la conciliación ante la Procuraduría 40 Judicial II Para Asuntos Administrativos de Popayán, que se llevó a cabo el día 14 de febrero de 2023, y obteniendo el acta de audiencia y su respectiva constancia, se procedió el día 15 de febrero de 2023, a radicar ante la oficina de reparto de los Juzgados Administrativos de Popayán, la demanda del medio de control de Nulidad y Restablecimiento del Derecho, el cual por reparto correspondió al Juzgado 10 Administrativo de Popayán, bajo el radicado No. 19-001-3333-010-2023-00027-00, aún pendiente de admisión.
</v>
      </c>
      <c r="AB3" s="35"/>
    </row>
    <row r="4" spans="1:28"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8" t="s">
        <v>1</v>
      </c>
      <c r="B1" s="29" t="s">
        <v>2</v>
      </c>
      <c r="C1" s="29" t="s">
        <v>39</v>
      </c>
      <c r="D1" s="29" t="s">
        <v>17</v>
      </c>
      <c r="E1" s="29" t="s">
        <v>57</v>
      </c>
      <c r="F1" s="34" t="s">
        <v>70</v>
      </c>
    </row>
    <row r="2" spans="1:6" x14ac:dyDescent="0.25">
      <c r="A2" s="30"/>
      <c r="B2" s="30"/>
      <c r="C2" s="31"/>
      <c r="D2" s="31"/>
      <c r="E2" s="32"/>
      <c r="F2" s="4"/>
    </row>
    <row r="3" spans="1:6" x14ac:dyDescent="0.25">
      <c r="A3" s="30" t="s">
        <v>25</v>
      </c>
      <c r="B3" s="30" t="s">
        <v>26</v>
      </c>
      <c r="C3" s="31" t="s">
        <v>121</v>
      </c>
      <c r="D3" s="31" t="s">
        <v>27</v>
      </c>
      <c r="E3" s="32" t="s">
        <v>58</v>
      </c>
      <c r="F3" s="4" t="s">
        <v>74</v>
      </c>
    </row>
    <row r="4" spans="1:6" x14ac:dyDescent="0.25">
      <c r="A4" s="30" t="s">
        <v>28</v>
      </c>
      <c r="B4" s="30" t="s">
        <v>29</v>
      </c>
      <c r="C4" s="31" t="s">
        <v>120</v>
      </c>
      <c r="D4" s="31" t="s">
        <v>30</v>
      </c>
      <c r="E4" s="32" t="s">
        <v>59</v>
      </c>
      <c r="F4" s="4" t="s">
        <v>75</v>
      </c>
    </row>
    <row r="5" spans="1:6" x14ac:dyDescent="0.25">
      <c r="A5" s="30" t="s">
        <v>31</v>
      </c>
      <c r="B5" s="30" t="s">
        <v>32</v>
      </c>
      <c r="C5" s="31" t="s">
        <v>41</v>
      </c>
      <c r="D5" s="33"/>
      <c r="E5" s="32" t="s">
        <v>60</v>
      </c>
    </row>
    <row r="6" spans="1:6" x14ac:dyDescent="0.25">
      <c r="A6" s="30" t="s">
        <v>33</v>
      </c>
      <c r="B6" s="30" t="s">
        <v>40</v>
      </c>
      <c r="C6" s="31"/>
      <c r="D6" s="33"/>
      <c r="E6" s="32" t="s">
        <v>61</v>
      </c>
    </row>
    <row r="7" spans="1:6" x14ac:dyDescent="0.25">
      <c r="A7" s="30" t="s">
        <v>34</v>
      </c>
      <c r="B7" s="30"/>
      <c r="C7" s="31"/>
      <c r="D7" s="33"/>
      <c r="E7" s="32" t="s">
        <v>62</v>
      </c>
    </row>
    <row r="8" spans="1:6" x14ac:dyDescent="0.25">
      <c r="A8" s="30" t="s">
        <v>35</v>
      </c>
      <c r="B8" s="30"/>
      <c r="C8" s="31"/>
      <c r="D8" s="33"/>
      <c r="E8" s="32" t="s">
        <v>122</v>
      </c>
    </row>
    <row r="9" spans="1:6" x14ac:dyDescent="0.25">
      <c r="A9" s="30" t="s">
        <v>36</v>
      </c>
      <c r="B9" s="33"/>
      <c r="C9" s="31"/>
      <c r="D9" s="33"/>
      <c r="E9" s="32" t="s">
        <v>63</v>
      </c>
    </row>
    <row r="10" spans="1:6" x14ac:dyDescent="0.25">
      <c r="A10" s="30" t="s">
        <v>37</v>
      </c>
      <c r="B10" s="33"/>
      <c r="C10" s="31"/>
      <c r="D10" s="33"/>
      <c r="E10" s="32" t="s">
        <v>64</v>
      </c>
    </row>
    <row r="11" spans="1:6" x14ac:dyDescent="0.25">
      <c r="A11" s="30" t="s">
        <v>38</v>
      </c>
      <c r="B11" s="33"/>
      <c r="C11" s="31"/>
      <c r="D11" s="33"/>
      <c r="E11" s="32" t="s">
        <v>65</v>
      </c>
    </row>
    <row r="12" spans="1:6" x14ac:dyDescent="0.25">
      <c r="A12" s="32"/>
      <c r="B12" s="32"/>
      <c r="C12" s="32"/>
      <c r="D12" s="32"/>
      <c r="E12" s="32"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2023-02-17T22:51:14Z</dcterms:modified>
  <cp:version>V1</cp:version>
</cp:coreProperties>
</file>