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8_{470183AC-1AF3-41F4-96E4-EF6936C5561E}" xr6:coauthVersionLast="47" xr6:coauthVersionMax="47" xr10:uidLastSave="{00000000-0000-0000-0000-000000000000}"/>
  <bookViews>
    <workbookView xWindow="-120" yWindow="-120" windowWidth="20730" windowHeight="1131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<sst xmlns="http://schemas.openxmlformats.org/spreadsheetml/2006/main" count="169" uniqueCount="144">
  <si>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</si>
  <si>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</si>
  <si>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</si>
  <si>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</si>
  <si>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</si>
  <si>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</si>
  <si>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</si>
  <si>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</si>
  <si>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</si>
  <si>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</si>
  <si>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</si>
  <si>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</si>
  <si>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</si>
  <si>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</si>
  <si>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</si>
  <si>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</si>
  <si>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</si>
  <si>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</si>
  <si>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</si>
  <si>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</si>
  <si>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</si>
  <si>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</si>
  <si>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</si>
  <si>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</si>
  <si>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</si>
  <si>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</si>
  <si>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</si>
  <si>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</si>
  <si>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</si>
  <si>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</si>
  <si>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</si>
  <si>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</si>
  <si>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</si>
  <si>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</si>
  <si>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</si>
  <si>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</si>
  <si>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</si>
  <si>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</si>
  <si>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</si>
  <si>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</si>
  <si>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</si>
  <si>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</si>
  <si>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</si>
  <si>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</si>
  <si>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</si>
  <si>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</si>
  <si>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</si>
  <si>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</si>
  <si>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</si>
  <si>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</si>
  <si>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</si>
  <si>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</si>
  <si>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</si>
  <si>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</si>
  <si>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</si>
  <si>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</si>
  <si>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</si>
  <si>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</si>
  <si>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</si>
  <si>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</si>
  <si>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</si>
  <si>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</si>
  <si>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</si>
  <si>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</si>
  <si>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</si>
  <si>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</si>
  <si>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</si>
  <si>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</si>
  <si>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</si>
  <si>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</si>
  <si>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</si>
  <si>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</si>
  <si>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</si>
  <si>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</si>
  <si>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</si>
  <si>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</si>
  <si>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</si>
  <si>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</si>
  <si>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</si>
  <si>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</si>
  <si>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</si>
  <si>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</si>
  <si>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</si>
  <si>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</si>
  <si>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</si>
  <si>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</si>
  <si>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</si>
  <si>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</si>
  <si>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</si>
  <si>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</si>
  <si>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</si>
  <si>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</si>
  <si>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</si>
  <si>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</si>
  <si>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</si>
  <si>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</si>
  <si>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</si>
  <si>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</si>
  <si>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</si>
  <si>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</si>
  <si>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</si>
  <si>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</si>
  <si>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</si>
  <si>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</si>
  <si>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</si>
  <si>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</si>
  <si>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</si>
  <si>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</si>
  <si>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</si>
  <si>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</si>
  <si>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</si>
  <si>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</si>
  <si>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</si>
  <si>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</si>
  <si>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</si>
  <si>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</si>
  <si>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</si>
  <si>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</si>
  <si>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</si>
  <si>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</si>
  <si>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</si>
  <si>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</si>
  <si>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</si>
  <si>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</si>
  <si>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</si>
  <si>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</si>
  <si>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</si>
  <si>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</si>
  <si>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</si>
  <si>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</si>
  <si>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GUSTAVO ALBERTO HERRERA</t>
  </si>
  <si>
    <t>PÓLIZA RESPONSABILIDAD CIVIL EXTRACONTRACTUAL</t>
  </si>
  <si>
    <t>DISTRITO ESPECIAL DE SANTIAGO DE CALI</t>
  </si>
  <si>
    <t xml:space="preserve">CONTRALORIA GENERAL DE SANTIAGO DE CALI </t>
  </si>
  <si>
    <t>CARLOS JAVIER SOLER 
DIEGO FERNEY SÁNCHEZ</t>
  </si>
  <si>
    <t>En el ejercicio de la actuación especial de fiscalización llevada a cabo por la Dirección Técnica ante la Administración Central, se evidenció que la secretaria de Seguridad y Justicia de Cali realizó la orden de compra No. OC80990, mediante la cual efectuó la adquisición de un vehículo, precio relacionado en el contrato según factura T081-1743, por valor de $256.845.567 PesosM/cte. Al vehículo en mención se le reemplazaron las llantas con las que viene originalmente, por un juego de llantas con doble propósito.
En el contenido de la factura T081-1743 por la compra de cinco llantas por valor de $5.804.222 Pesos M/cte en diciembre 29 de 2021, no se menciona que se trata de un valor adicional, de otra parte, el equipo auditor indagó sobre las cinco llantas originales, las cuales no se pudo demostrar su existencia física; situación que se presenta por deficiencias en la planeación contractual, conllevando a una gestión antieconómica que condujo a un detrimento patrimonial por $5.804.222 Pesos M/cte.</t>
  </si>
  <si>
    <t xml:space="preserve">  
La contingencia se califica como REMOTA por lo siguiente:    
La Póliza de Seguro de Responsabilidad Civil Servidores Públicos No. 965-87-994000000002, cuyo tomador y asegurado es el Distrito Especial de Santiago de Cali; presta cobertura temporal y material. En primer lugar, debe decirse que la precitada póliza se pactó bajo la modalidad CLAIMS MADE, y se tiene que la reclamación concretada con la comunicación del auto de apertura data del 13 de septiembre de 2023 por lo que la reclamación se encuentra dentro de la limitación temporal pactada para la Póliza en mención, cuya vigencia comprende desde el 28 de febrero de 2023 hasta el 15 de noviembre de 2023; y los hechos materia de la acción fiscal que datan del 29 de  diciembre de 2021 se encuentran dentro del periodo de retroactividad pactado (01 de enero de 2015). Adicional a ello presta cobertura material en tanto que, la precitada póliza ampara los perjuicios patrimoniales causados al Distrito de Santiago de Cali, como consecuencia de decisiones de gestión incorrectas, ejecutadas o inejecutadas por los servidores públicos cuyos cargos se relacionan en el pliego de condiciones; dentro de los cuales se encuentran los presuntos responsables  Carlos Javier Soler en calidad de secretario de seguridad y justicia, y Diego Ferney Sánchez en calidad de Jefe de Oficina de la Secretaría de Seguridad y Justicia, quien fue designado como supervisor de la orden de compra OC80990.
Respecto al juicio de responsabilidad, hasta el momento no se evidencia la configuración de un daño patrimonial al Estado con ocasión al actuar de los presuntos responsables fiscales. Lo anterior, si se tiene en cuenta que, según informe técnico realizado por el perito contador Luis Guillermo Barros: i) el valor establecido en el hallazgo No. 5. Administrativo con incidencia fiscal por $5.804.222 Pesos – adecuaciones y accesorios- hacen parte del procedimiento de cotización de acuerdo con los lineamientos de Colombia Compra Eficiente, establecidos en el acuerdo marco de precios para la adquisición de vehículos, ii) en el comprobante de egreso del contrato de compraventa se observa un solo pago por el valor total de la OC No. 80990, esto es, la suma de $256.845.567 Pesos M/cte, el cual coincide con el pedido total de la orden de compra, lo que lleva a concluir que no se efectuó ningún pago adicional, y iii) la razón por la que no se evidencia la existencia física de las cinco llantas originales, corresponde a que estas fueron dadas en retoma y descontadas del valor total de las llantas doble propósito. Advirtiéndose de este modo que la tesis acogida por la Contraloría para dar apertura al presente proceso se erige sobre una interpretación errónea.</t>
  </si>
  <si>
    <t>1900.27.06.23.1552</t>
  </si>
  <si>
    <t xml:space="preserve">CONTRALORÍA GENERAL DE SANTIAGO DE CALI
DIRECCIÓN OPERATIVA DE RESPONSABILIDAD FISCAL </t>
  </si>
  <si>
    <t>No. 965-87-994000000002</t>
  </si>
  <si>
    <t>N/A</t>
  </si>
  <si>
    <t xml:space="preserve">
Cuantía detrimento patrimonial: $5.804.222.
Valor asegurado: $5,000,000,000 (no aplica deducible).
Porcentaje de participación en coaseguro Mapfre 20%: $1.160.844. (sin indexación).</t>
  </si>
  <si>
    <t xml:space="preserve">El día 04 de septiembre de 2024 se radicó en representación de Mapfre Seguros Generales de Colombia el pronunciamiento frente al AUTO DE APERTURA.     </t>
  </si>
  <si>
    <t>Por medio del Auto de Apertura No. 1900.27.06.23.169 de fecha 06 de septiembre
de 2023, se dio apertura al Proceso de Responsabilidad Fiscal No. 1900.27.06.23.1552, por el
presunto detrimento patrimonial en cuantía de CINCO MILLONES OCHOCIENTOS CUATRO MIL
DOSCIENTOS VEINTIDOS PESOS M/cte ($5.804.222)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</si>
</sst>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top" wrapText="1"/>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8" zoomScale="80" zoomScaleNormal="80" workbookViewId="0">
      <selection activeCell="B11" sqref="B11:H11"/>
    </sheetView>
  </sheetViews>
  <sheetFormatPr baseColWidth="10" defaultRowHeight="15" x14ac:dyDescent="0.25"/>
  <cols>
    <col min="1" max="1" width="20.42578125" customWidth="1"/>
    <col min="2" max="2" width="23.5703125" customWidth="1"/>
    <col min="3" max="3" width="13.42578125" customWidth="1"/>
    <col min="4" max="4" width="22.140625" customWidth="1"/>
    <col min="5" max="5" width="14.140625" customWidth="1"/>
    <col min="8" max="8" width="8.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49" t="s">
        <v>68</v>
      </c>
      <c r="B2" s="49"/>
      <c r="C2" s="49"/>
      <c r="D2" s="49"/>
      <c r="E2" s="49"/>
      <c r="F2" s="49"/>
      <c r="G2" s="49"/>
      <c r="H2" s="49"/>
      <c r="O2" s="23"/>
      <c r="P2" s="24"/>
      <c r="Q2" s="24"/>
      <c r="R2" s="24"/>
      <c r="S2" s="24"/>
    </row>
    <row r="3" spans="1:19" x14ac:dyDescent="0.25">
      <c r="A3" s="46" t="s">
        <v>0</v>
      </c>
      <c r="B3" s="46"/>
      <c r="C3" s="46"/>
      <c r="D3" s="50">
        <v>45544</v>
      </c>
      <c r="E3" s="50"/>
      <c r="F3" s="50"/>
      <c r="G3" s="50"/>
      <c r="H3" s="50"/>
      <c r="O3" s="25"/>
      <c r="P3" s="25"/>
      <c r="Q3" s="26"/>
      <c r="R3" s="26"/>
    </row>
    <row r="4" spans="1:19" x14ac:dyDescent="0.25">
      <c r="A4" s="40" t="s">
        <v>1</v>
      </c>
      <c r="B4" s="47" t="s">
        <v>38</v>
      </c>
      <c r="C4" s="47"/>
      <c r="D4" s="47"/>
      <c r="E4" s="40" t="s">
        <v>2</v>
      </c>
      <c r="F4" s="51" t="s">
        <v>2</v>
      </c>
      <c r="G4" s="51"/>
      <c r="H4" s="51"/>
      <c r="O4" s="25"/>
      <c r="P4" s="25"/>
      <c r="Q4" s="26"/>
      <c r="R4" s="26"/>
    </row>
    <row r="5" spans="1:19" x14ac:dyDescent="0.25">
      <c r="A5" s="40" t="s">
        <v>3</v>
      </c>
      <c r="B5" s="55">
        <v>45182</v>
      </c>
      <c r="C5" s="55"/>
      <c r="D5" s="55"/>
      <c r="E5" s="40" t="s">
        <v>17</v>
      </c>
      <c r="F5" s="54" t="s">
        <v>27</v>
      </c>
      <c r="G5" s="54"/>
      <c r="H5" s="54"/>
      <c r="O5" s="25"/>
      <c r="P5" s="25"/>
      <c r="Q5" s="26"/>
      <c r="R5" s="26"/>
    </row>
    <row r="6" spans="1:19" ht="50.25" customHeight="1" x14ac:dyDescent="0.25">
      <c r="A6" s="40" t="s">
        <v>4</v>
      </c>
      <c r="B6" s="51" t="s">
        <v>133</v>
      </c>
      <c r="C6" s="51"/>
      <c r="D6" s="51"/>
      <c r="E6" s="51"/>
      <c r="F6" s="51"/>
      <c r="G6" s="51"/>
      <c r="H6" s="51"/>
      <c r="O6" s="25"/>
      <c r="P6" s="25"/>
      <c r="Q6" s="26"/>
      <c r="R6" s="28"/>
    </row>
    <row r="7" spans="1:19" ht="30.75" customHeight="1" x14ac:dyDescent="0.25">
      <c r="A7" s="40" t="s">
        <v>5</v>
      </c>
      <c r="B7" s="51" t="s">
        <v>134</v>
      </c>
      <c r="C7" s="51"/>
      <c r="D7" s="51"/>
      <c r="E7" s="51"/>
      <c r="F7" s="51"/>
      <c r="G7" s="51"/>
      <c r="H7" s="51"/>
      <c r="O7" s="25"/>
      <c r="P7" s="25"/>
      <c r="Q7" s="26"/>
      <c r="R7" s="28"/>
    </row>
    <row r="8" spans="1:19" ht="32.25" customHeight="1" x14ac:dyDescent="0.25">
      <c r="A8" s="40" t="s">
        <v>6</v>
      </c>
      <c r="B8" s="51" t="s">
        <v>132</v>
      </c>
      <c r="C8" s="51"/>
      <c r="D8" s="51"/>
      <c r="E8" s="51"/>
      <c r="F8" s="51"/>
      <c r="G8" s="51"/>
      <c r="H8" s="51"/>
      <c r="O8" s="25"/>
      <c r="P8" s="25"/>
      <c r="Q8" s="26"/>
      <c r="R8" s="28"/>
    </row>
    <row r="9" spans="1:19" ht="53.25" customHeight="1" x14ac:dyDescent="0.25">
      <c r="A9" s="40" t="s">
        <v>7</v>
      </c>
      <c r="B9" s="47" t="s">
        <v>143</v>
      </c>
      <c r="C9" s="47"/>
      <c r="D9" s="47"/>
      <c r="E9" s="47"/>
      <c r="F9" s="47"/>
      <c r="G9" s="47"/>
      <c r="H9" s="47"/>
      <c r="O9" s="25"/>
      <c r="P9" s="25"/>
      <c r="Q9" s="26"/>
      <c r="R9" s="28"/>
    </row>
    <row r="10" spans="1:19" x14ac:dyDescent="0.25">
      <c r="A10" s="40" t="s">
        <v>8</v>
      </c>
      <c r="B10" s="52">
        <v>1160844</v>
      </c>
      <c r="C10" s="52"/>
      <c r="D10" s="52"/>
      <c r="E10" s="52"/>
      <c r="F10" s="52"/>
      <c r="G10" s="52"/>
      <c r="H10" s="52"/>
      <c r="O10" s="25"/>
      <c r="P10" s="28"/>
      <c r="Q10" s="26"/>
      <c r="R10" s="28"/>
    </row>
    <row r="11" spans="1:19" ht="164.25" customHeight="1" x14ac:dyDescent="0.25">
      <c r="A11" s="40" t="s">
        <v>9</v>
      </c>
      <c r="B11" s="53" t="s">
        <v>135</v>
      </c>
      <c r="C11" s="53"/>
      <c r="D11" s="53"/>
      <c r="E11" s="53"/>
      <c r="F11" s="53"/>
      <c r="G11" s="53"/>
      <c r="H11" s="53"/>
      <c r="O11" s="25"/>
      <c r="P11" s="28"/>
      <c r="Q11" s="26"/>
      <c r="R11" s="28"/>
    </row>
    <row r="12" spans="1:19" ht="103.5" customHeight="1" x14ac:dyDescent="0.25">
      <c r="A12" s="40" t="s">
        <v>10</v>
      </c>
      <c r="B12" s="53" t="s">
        <v>136</v>
      </c>
      <c r="C12" s="53"/>
      <c r="D12" s="53"/>
      <c r="E12" s="53"/>
      <c r="F12" s="53"/>
      <c r="G12" s="53"/>
      <c r="H12" s="53"/>
      <c r="O12" s="25"/>
      <c r="P12" s="28"/>
      <c r="Q12" s="26"/>
      <c r="R12" s="28"/>
    </row>
    <row r="13" spans="1:19" ht="25.5" x14ac:dyDescent="0.25">
      <c r="A13" s="40" t="s">
        <v>11</v>
      </c>
      <c r="B13" s="41" t="s">
        <v>41</v>
      </c>
      <c r="C13" s="40" t="s">
        <v>12</v>
      </c>
      <c r="D13" s="42"/>
      <c r="E13" s="40" t="s">
        <v>13</v>
      </c>
      <c r="F13" s="51" t="s">
        <v>130</v>
      </c>
      <c r="G13" s="51"/>
      <c r="H13" s="51"/>
    </row>
    <row r="14" spans="1:19" ht="26.25" x14ac:dyDescent="0.25">
      <c r="A14" s="40" t="s">
        <v>14</v>
      </c>
      <c r="B14" s="51" t="s">
        <v>138</v>
      </c>
      <c r="C14" s="51"/>
      <c r="D14" s="51"/>
      <c r="E14" s="43" t="s">
        <v>15</v>
      </c>
      <c r="F14" s="51" t="s">
        <v>137</v>
      </c>
      <c r="G14" s="51"/>
      <c r="H14" s="51"/>
      <c r="P14" s="28"/>
      <c r="Q14" s="26"/>
      <c r="R14" s="28"/>
    </row>
    <row r="15" spans="1:19" ht="26.25" customHeight="1" x14ac:dyDescent="0.25">
      <c r="A15" s="40" t="s">
        <v>18</v>
      </c>
      <c r="B15" s="44"/>
      <c r="C15" s="40" t="s">
        <v>19</v>
      </c>
      <c r="D15" s="44" t="s">
        <v>139</v>
      </c>
      <c r="E15" s="45" t="s">
        <v>67</v>
      </c>
      <c r="F15" s="51" t="s">
        <v>131</v>
      </c>
      <c r="G15" s="51"/>
      <c r="H15" s="51"/>
      <c r="O15" s="25"/>
      <c r="P15" s="28"/>
      <c r="Q15" s="26"/>
      <c r="R15" s="28"/>
    </row>
    <row r="16" spans="1:19" ht="30.75" customHeight="1" x14ac:dyDescent="0.25">
      <c r="A16" s="40" t="s">
        <v>16</v>
      </c>
      <c r="B16" s="58" t="s">
        <v>66</v>
      </c>
      <c r="C16" s="59"/>
      <c r="D16" s="59"/>
      <c r="E16" s="59"/>
      <c r="F16" s="59"/>
      <c r="G16" s="59"/>
      <c r="H16" s="60"/>
      <c r="O16" s="25"/>
      <c r="P16" s="28"/>
      <c r="Q16" s="26"/>
      <c r="R16" s="28"/>
    </row>
    <row r="17" spans="1:8" ht="25.5" x14ac:dyDescent="0.25">
      <c r="A17" s="40" t="s">
        <v>21</v>
      </c>
      <c r="B17" s="50">
        <v>44559</v>
      </c>
      <c r="C17" s="50"/>
      <c r="D17" s="50"/>
      <c r="E17" s="40" t="s">
        <v>22</v>
      </c>
      <c r="F17" s="50" t="s">
        <v>140</v>
      </c>
      <c r="G17" s="54"/>
      <c r="H17" s="54"/>
    </row>
    <row r="18" spans="1:8" x14ac:dyDescent="0.25">
      <c r="A18" s="56" t="s">
        <v>23</v>
      </c>
      <c r="B18" s="56"/>
      <c r="C18" s="56"/>
      <c r="D18" s="56"/>
      <c r="E18" s="56"/>
      <c r="F18" s="56"/>
      <c r="G18" s="56"/>
      <c r="H18" s="56"/>
    </row>
    <row r="19" spans="1:8" ht="25.5" customHeight="1" x14ac:dyDescent="0.25">
      <c r="A19" s="57" t="s">
        <v>24</v>
      </c>
      <c r="B19" s="57"/>
      <c r="C19" s="57"/>
      <c r="D19" s="57"/>
      <c r="E19" s="57"/>
      <c r="F19" s="57"/>
      <c r="G19" s="57"/>
      <c r="H19" s="57"/>
    </row>
    <row r="20" spans="1:8" ht="55.5" customHeight="1" x14ac:dyDescent="0.25">
      <c r="A20" s="47" t="s">
        <v>141</v>
      </c>
      <c r="B20" s="47"/>
      <c r="C20" s="47"/>
      <c r="D20" s="47"/>
      <c r="E20" s="47"/>
      <c r="F20" s="47"/>
      <c r="G20" s="47"/>
      <c r="H20" s="47"/>
    </row>
    <row r="21" spans="1:8" x14ac:dyDescent="0.25">
      <c r="A21" s="46" t="s">
        <v>129</v>
      </c>
      <c r="B21" s="46"/>
      <c r="C21" s="46"/>
      <c r="D21" s="46"/>
      <c r="E21" s="46"/>
      <c r="F21" s="46"/>
      <c r="G21" s="46"/>
      <c r="H21" s="46"/>
    </row>
    <row r="22" spans="1:8" ht="42" customHeight="1" x14ac:dyDescent="0.25">
      <c r="A22" s="48" t="s">
        <v>142</v>
      </c>
      <c r="B22" s="48"/>
      <c r="C22" s="48"/>
      <c r="D22" s="48"/>
      <c r="E22" s="48"/>
      <c r="F22" s="48"/>
      <c r="G22" s="48"/>
      <c r="H22" s="48"/>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49" t="s">
        <v>77</v>
      </c>
      <c r="B2" s="49"/>
      <c r="C2" s="49"/>
      <c r="D2" s="49"/>
      <c r="E2" s="49"/>
      <c r="F2" s="49"/>
    </row>
    <row r="3" spans="1:6" x14ac:dyDescent="0.25">
      <c r="A3" s="2" t="s">
        <v>4</v>
      </c>
      <c r="B3" s="65" t="str">
        <f>'1. ABOGADO EXTERNO'!B6:H6</f>
        <v xml:space="preserve">CONTRALORIA GENERAL DE SANTIAGO DE CALI </v>
      </c>
      <c r="C3" s="65"/>
      <c r="D3" s="65"/>
      <c r="E3" s="65"/>
      <c r="F3" s="65"/>
    </row>
    <row r="4" spans="1:6" x14ac:dyDescent="0.25">
      <c r="A4" s="2" t="s">
        <v>42</v>
      </c>
      <c r="B4" s="36"/>
      <c r="C4" s="2" t="s">
        <v>43</v>
      </c>
      <c r="D4" s="66"/>
      <c r="E4" s="66"/>
      <c r="F4" s="66"/>
    </row>
    <row r="5" spans="1:6" x14ac:dyDescent="0.25">
      <c r="A5" s="2" t="s">
        <v>6</v>
      </c>
      <c r="B5" s="65"/>
      <c r="C5" s="65"/>
      <c r="D5" s="65"/>
      <c r="E5" s="65"/>
      <c r="F5" s="65"/>
    </row>
    <row r="6" spans="1:6" x14ac:dyDescent="0.25">
      <c r="A6" s="2" t="s">
        <v>45</v>
      </c>
      <c r="B6" s="32"/>
      <c r="C6" s="2" t="s">
        <v>46</v>
      </c>
      <c r="D6" s="39"/>
      <c r="E6" s="2" t="s">
        <v>39</v>
      </c>
      <c r="F6" s="39"/>
    </row>
    <row r="7" spans="1:6" ht="39.75" customHeight="1" x14ac:dyDescent="0.25">
      <c r="A7" s="2" t="s">
        <v>71</v>
      </c>
      <c r="B7" s="32"/>
      <c r="C7" s="2" t="s">
        <v>49</v>
      </c>
      <c r="D7" s="33"/>
      <c r="E7" s="2" t="s">
        <v>50</v>
      </c>
      <c r="F7" s="34"/>
    </row>
    <row r="8" spans="1:6" ht="35.25" customHeight="1" x14ac:dyDescent="0.25">
      <c r="A8" s="2" t="s">
        <v>44</v>
      </c>
      <c r="B8" s="35"/>
      <c r="C8" s="2" t="s">
        <v>69</v>
      </c>
      <c r="D8" s="35"/>
      <c r="E8" s="2" t="s">
        <v>20</v>
      </c>
      <c r="F8" s="36"/>
    </row>
    <row r="9" spans="1:6" ht="37.5" customHeight="1" x14ac:dyDescent="0.25">
      <c r="A9" s="2" t="s">
        <v>48</v>
      </c>
      <c r="B9" s="5"/>
      <c r="C9" s="63" t="s">
        <v>70</v>
      </c>
      <c r="D9" s="65"/>
      <c r="E9" s="2" t="s">
        <v>72</v>
      </c>
      <c r="F9" s="1"/>
    </row>
    <row r="10" spans="1:6" ht="30" x14ac:dyDescent="0.25">
      <c r="A10" s="2" t="s">
        <v>76</v>
      </c>
      <c r="B10" s="5"/>
      <c r="C10" s="63"/>
      <c r="D10" s="65"/>
      <c r="E10" s="2" t="s">
        <v>73</v>
      </c>
      <c r="F10" s="1"/>
    </row>
    <row r="11" spans="1:6" ht="46.5" customHeight="1" x14ac:dyDescent="0.25">
      <c r="A11" s="2" t="s">
        <v>47</v>
      </c>
      <c r="B11" s="37"/>
      <c r="C11" s="2" t="s">
        <v>22</v>
      </c>
      <c r="D11" s="37"/>
      <c r="E11" s="2" t="s">
        <v>7</v>
      </c>
      <c r="F11" s="38"/>
    </row>
    <row r="12" spans="1:6" ht="167.25" customHeight="1" x14ac:dyDescent="0.25">
      <c r="A12" s="2" t="s">
        <v>51</v>
      </c>
      <c r="B12" s="62"/>
      <c r="C12" s="62"/>
      <c r="D12" s="62"/>
      <c r="E12" s="62"/>
      <c r="F12" s="62"/>
    </row>
    <row r="13" spans="1:6" ht="21" x14ac:dyDescent="0.25">
      <c r="A13" s="49" t="s">
        <v>52</v>
      </c>
      <c r="B13" s="49"/>
      <c r="C13" s="49"/>
      <c r="D13" s="49"/>
      <c r="E13" s="49"/>
      <c r="F13" s="49"/>
    </row>
    <row r="14" spans="1:6" x14ac:dyDescent="0.25">
      <c r="A14" s="61"/>
      <c r="B14" s="61"/>
      <c r="C14" s="61"/>
      <c r="D14" s="61"/>
      <c r="E14" s="61"/>
      <c r="F14" s="61"/>
    </row>
    <row r="15" spans="1:6" x14ac:dyDescent="0.25">
      <c r="A15" s="61"/>
      <c r="B15" s="61"/>
      <c r="C15" s="61"/>
      <c r="D15" s="61"/>
      <c r="E15" s="61"/>
      <c r="F15" s="61"/>
    </row>
    <row r="16" spans="1:6" x14ac:dyDescent="0.25">
      <c r="A16" s="61"/>
      <c r="B16" s="61"/>
      <c r="C16" s="61"/>
      <c r="D16" s="61"/>
      <c r="E16" s="61"/>
      <c r="F16" s="61"/>
    </row>
    <row r="17" spans="1:6" x14ac:dyDescent="0.25">
      <c r="A17" s="61"/>
      <c r="B17" s="61"/>
      <c r="C17" s="61"/>
      <c r="D17" s="61"/>
      <c r="E17" s="61"/>
      <c r="F17" s="61"/>
    </row>
    <row r="18" spans="1:6" x14ac:dyDescent="0.25">
      <c r="A18" s="61"/>
      <c r="B18" s="61"/>
      <c r="C18" s="61"/>
      <c r="D18" s="61"/>
      <c r="E18" s="61"/>
      <c r="F18" s="61"/>
    </row>
    <row r="19" spans="1:6" x14ac:dyDescent="0.25">
      <c r="A19" s="61"/>
      <c r="B19" s="61"/>
      <c r="C19" s="61"/>
      <c r="D19" s="61"/>
      <c r="E19" s="61"/>
      <c r="F19" s="61"/>
    </row>
    <row r="20" spans="1:6" x14ac:dyDescent="0.25">
      <c r="A20" s="61"/>
      <c r="B20" s="61"/>
      <c r="C20" s="61"/>
      <c r="D20" s="61"/>
      <c r="E20" s="61"/>
      <c r="F20" s="61"/>
    </row>
    <row r="21" spans="1:6" x14ac:dyDescent="0.25">
      <c r="A21" s="61"/>
      <c r="B21" s="61"/>
      <c r="C21" s="61"/>
      <c r="D21" s="61"/>
      <c r="E21" s="61"/>
      <c r="F21" s="61"/>
    </row>
    <row r="22" spans="1:6" x14ac:dyDescent="0.25">
      <c r="A22" s="61"/>
      <c r="B22" s="61"/>
      <c r="C22" s="61"/>
      <c r="D22" s="61"/>
      <c r="E22" s="61"/>
      <c r="F22" s="61"/>
    </row>
    <row r="23" spans="1:6" x14ac:dyDescent="0.25">
      <c r="A23" s="61"/>
      <c r="B23" s="61"/>
      <c r="C23" s="61"/>
      <c r="D23" s="61"/>
      <c r="E23" s="61"/>
      <c r="F23" s="61"/>
    </row>
    <row r="24" spans="1:6" x14ac:dyDescent="0.25">
      <c r="A24" s="61"/>
      <c r="B24" s="61"/>
      <c r="C24" s="61"/>
      <c r="D24" s="61"/>
      <c r="E24" s="61"/>
      <c r="F24" s="61"/>
    </row>
    <row r="25" spans="1:6" x14ac:dyDescent="0.25">
      <c r="A25" s="61"/>
      <c r="B25" s="61"/>
      <c r="C25" s="61"/>
      <c r="D25" s="61"/>
      <c r="E25" s="61"/>
      <c r="F25" s="61"/>
    </row>
    <row r="26" spans="1:6" x14ac:dyDescent="0.25">
      <c r="A26" s="61"/>
      <c r="B26" s="61"/>
      <c r="C26" s="61"/>
      <c r="D26" s="61"/>
      <c r="E26" s="61"/>
      <c r="F26" s="61"/>
    </row>
    <row r="27" spans="1:6" x14ac:dyDescent="0.25">
      <c r="A27" s="61"/>
      <c r="B27" s="61"/>
      <c r="C27" s="61"/>
      <c r="D27" s="61"/>
      <c r="E27" s="61"/>
      <c r="F27" s="61"/>
    </row>
    <row r="28" spans="1:6" x14ac:dyDescent="0.25">
      <c r="A28" s="61"/>
      <c r="B28" s="61"/>
      <c r="C28" s="61"/>
      <c r="D28" s="61"/>
      <c r="E28" s="61"/>
      <c r="F28" s="61"/>
    </row>
    <row r="29" spans="1:6" x14ac:dyDescent="0.25">
      <c r="A29" s="61"/>
      <c r="B29" s="61"/>
      <c r="C29" s="61"/>
      <c r="D29" s="61"/>
      <c r="E29" s="61"/>
      <c r="F29" s="61"/>
    </row>
    <row r="30" spans="1:6" x14ac:dyDescent="0.25">
      <c r="A30" s="61"/>
      <c r="B30" s="61"/>
      <c r="C30" s="61"/>
      <c r="D30" s="61"/>
      <c r="E30" s="61"/>
      <c r="F30" s="61"/>
    </row>
    <row r="31" spans="1:6" x14ac:dyDescent="0.25">
      <c r="A31" s="61"/>
      <c r="B31" s="61"/>
      <c r="C31" s="61"/>
      <c r="D31" s="61"/>
      <c r="E31" s="61"/>
      <c r="F31" s="61"/>
    </row>
    <row r="32" spans="1:6" x14ac:dyDescent="0.25">
      <c r="A32" s="61"/>
      <c r="B32" s="61"/>
      <c r="C32" s="61"/>
      <c r="D32" s="61"/>
      <c r="E32" s="61"/>
      <c r="F32" s="61"/>
    </row>
    <row r="33" spans="1:6" x14ac:dyDescent="0.25">
      <c r="A33" s="61"/>
      <c r="B33" s="61"/>
      <c r="C33" s="61"/>
      <c r="D33" s="61"/>
      <c r="E33" s="61"/>
      <c r="F33" s="61"/>
    </row>
    <row r="34" spans="1:6" x14ac:dyDescent="0.25">
      <c r="A34" s="61"/>
      <c r="B34" s="61"/>
      <c r="C34" s="61"/>
      <c r="D34" s="61"/>
      <c r="E34" s="61"/>
      <c r="F34" s="61"/>
    </row>
    <row r="35" spans="1:6" x14ac:dyDescent="0.25">
      <c r="A35" s="61"/>
      <c r="B35" s="61"/>
      <c r="C35" s="61"/>
      <c r="D35" s="61"/>
      <c r="E35" s="61"/>
      <c r="F35" s="61"/>
    </row>
    <row r="36" spans="1:6" x14ac:dyDescent="0.25">
      <c r="A36" s="61"/>
      <c r="B36" s="61"/>
      <c r="C36" s="61"/>
      <c r="D36" s="61"/>
      <c r="E36" s="61"/>
      <c r="F36" s="61"/>
    </row>
    <row r="37" spans="1:6" x14ac:dyDescent="0.25">
      <c r="A37" s="63" t="s">
        <v>53</v>
      </c>
      <c r="B37" s="63"/>
      <c r="C37" s="64"/>
      <c r="D37" s="63" t="s">
        <v>54</v>
      </c>
      <c r="E37" s="63"/>
      <c r="F37" s="63"/>
    </row>
    <row r="38" spans="1:6" x14ac:dyDescent="0.25">
      <c r="A38" s="2" t="s">
        <v>55</v>
      </c>
      <c r="B38" s="2" t="s">
        <v>56</v>
      </c>
      <c r="C38" s="64"/>
      <c r="D38" s="2" t="s">
        <v>55</v>
      </c>
      <c r="E38" s="63" t="s">
        <v>56</v>
      </c>
      <c r="F38" s="63"/>
    </row>
    <row r="39" spans="1:6" x14ac:dyDescent="0.25">
      <c r="A39" s="3"/>
      <c r="B39" s="3"/>
      <c r="C39" s="64"/>
      <c r="D39" s="3"/>
      <c r="E39" s="61"/>
      <c r="F39" s="61"/>
    </row>
    <row r="40" spans="1:6" x14ac:dyDescent="0.25">
      <c r="A40" s="3"/>
      <c r="B40" s="3"/>
      <c r="C40" s="64"/>
      <c r="D40" s="3"/>
      <c r="E40" s="61"/>
      <c r="F40" s="61"/>
    </row>
    <row r="41" spans="1:6" x14ac:dyDescent="0.25">
      <c r="A41" s="3"/>
      <c r="B41" s="3"/>
      <c r="C41" s="64"/>
      <c r="D41" s="3"/>
      <c r="E41" s="61"/>
      <c r="F41" s="61"/>
    </row>
    <row r="42" spans="1:6" x14ac:dyDescent="0.25">
      <c r="A42" s="3"/>
      <c r="B42" s="3"/>
      <c r="C42" s="64"/>
      <c r="D42" s="3"/>
      <c r="E42" s="61"/>
      <c r="F42" s="61"/>
    </row>
    <row r="43" spans="1:6" x14ac:dyDescent="0.25">
      <c r="A43" s="3"/>
      <c r="B43" s="3"/>
      <c r="C43" s="64"/>
      <c r="D43" s="3"/>
      <c r="E43" s="61"/>
      <c r="F43" s="61"/>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78</v>
      </c>
      <c r="B1" s="7" t="s">
        <v>1</v>
      </c>
      <c r="C1" s="7" t="s">
        <v>79</v>
      </c>
      <c r="D1" s="8" t="s">
        <v>3</v>
      </c>
      <c r="E1" s="9" t="s">
        <v>80</v>
      </c>
      <c r="F1" s="10" t="s">
        <v>81</v>
      </c>
      <c r="G1" s="9" t="s">
        <v>7</v>
      </c>
      <c r="H1" s="11" t="s">
        <v>82</v>
      </c>
      <c r="I1" s="9" t="s">
        <v>9</v>
      </c>
      <c r="J1" s="9" t="s">
        <v>83</v>
      </c>
      <c r="K1" s="9" t="s">
        <v>84</v>
      </c>
      <c r="L1" s="9" t="s">
        <v>125</v>
      </c>
      <c r="M1" s="9" t="s">
        <v>124</v>
      </c>
      <c r="N1" s="12" t="s">
        <v>126</v>
      </c>
      <c r="O1" s="12" t="s">
        <v>85</v>
      </c>
      <c r="P1" s="12" t="s">
        <v>49</v>
      </c>
      <c r="Q1" s="9" t="s">
        <v>13</v>
      </c>
      <c r="R1" s="10" t="s">
        <v>16</v>
      </c>
      <c r="S1" s="10" t="s">
        <v>86</v>
      </c>
      <c r="T1" s="10" t="s">
        <v>87</v>
      </c>
      <c r="U1" s="13" t="s">
        <v>88</v>
      </c>
      <c r="V1" s="13" t="s">
        <v>89</v>
      </c>
      <c r="W1" s="9" t="s">
        <v>90</v>
      </c>
      <c r="X1" s="9" t="s">
        <v>14</v>
      </c>
      <c r="Y1" s="9" t="s">
        <v>91</v>
      </c>
      <c r="Z1" s="14" t="s">
        <v>92</v>
      </c>
      <c r="AA1" s="10" t="s">
        <v>93</v>
      </c>
      <c r="AB1" s="10" t="s">
        <v>94</v>
      </c>
    </row>
    <row r="2" spans="1:28" ht="48" customHeight="1" x14ac:dyDescent="0.25">
      <c r="A2" s="15" t="s">
        <v>95</v>
      </c>
      <c r="B2" s="15" t="s">
        <v>96</v>
      </c>
      <c r="C2" s="15" t="s">
        <v>97</v>
      </c>
      <c r="D2" s="15" t="s">
        <v>98</v>
      </c>
      <c r="E2" s="15" t="s">
        <v>99</v>
      </c>
      <c r="F2" s="15" t="s">
        <v>100</v>
      </c>
      <c r="G2" s="15" t="s">
        <v>101</v>
      </c>
      <c r="H2" s="15" t="s">
        <v>102</v>
      </c>
      <c r="I2" s="15" t="s">
        <v>103</v>
      </c>
      <c r="J2" s="15" t="s">
        <v>104</v>
      </c>
      <c r="K2" s="15" t="s">
        <v>105</v>
      </c>
      <c r="L2" s="15" t="s">
        <v>127</v>
      </c>
      <c r="M2" s="15" t="s">
        <v>128</v>
      </c>
      <c r="N2" s="15" t="s">
        <v>106</v>
      </c>
      <c r="O2" s="15" t="s">
        <v>107</v>
      </c>
      <c r="P2" s="15" t="s">
        <v>108</v>
      </c>
      <c r="Q2" s="15" t="s">
        <v>109</v>
      </c>
      <c r="R2" s="15" t="s">
        <v>110</v>
      </c>
      <c r="S2" s="15" t="s">
        <v>111</v>
      </c>
      <c r="T2" s="15" t="s">
        <v>112</v>
      </c>
      <c r="U2" s="15" t="s">
        <v>113</v>
      </c>
      <c r="V2" s="15" t="s">
        <v>114</v>
      </c>
      <c r="W2" s="15" t="s">
        <v>115</v>
      </c>
      <c r="X2" s="15" t="s">
        <v>116</v>
      </c>
      <c r="Y2" s="15" t="s">
        <v>117</v>
      </c>
      <c r="Z2" s="15" t="s">
        <v>118</v>
      </c>
      <c r="AA2" s="15" t="s">
        <v>119</v>
      </c>
      <c r="AB2" s="15"/>
    </row>
    <row r="3" spans="1:28" s="31" customFormat="1" x14ac:dyDescent="0.25">
      <c r="A3" s="1">
        <v>1</v>
      </c>
      <c r="B3" s="1" t="str">
        <f>'1. ABOGADO EXTERNO'!B4</f>
        <v>9. Otros.</v>
      </c>
      <c r="C3" s="1" t="str">
        <f>'1. ABOGADO EXTERNO'!F4</f>
        <v>INSTANCIA</v>
      </c>
      <c r="D3" s="6">
        <f>'1. ABOGADO EXTERNO'!B5</f>
        <v>45182</v>
      </c>
      <c r="E3" s="17" t="str">
        <f>'1. ABOGADO EXTERNO'!B6</f>
        <v xml:space="preserve">CONTRALORIA GENERAL DE SANTIAGO DE CALI </v>
      </c>
      <c r="F3" s="17" t="str">
        <f>'1. ABOGADO EXTERNO'!B7</f>
        <v>CARLOS JAVIER SOLER 
DIEGO FERNEY SÁNCHEZ</v>
      </c>
      <c r="G3" s="17" t="str">
        <f>'1. ABOGADO EXTERNO'!B9</f>
        <v>Por medio del Auto de Apertura No. 1900.27.06.23.169 de fecha 06 de septiembre
de 2023, se dio apertura al Proceso de Responsabilidad Fiscal No. 1900.27.06.23.1552, por el
presunto detrimento patrimonial en cuantía de CINCO MILLONES OCHOCIENTOS CUATRO MIL
DOSCIENTOS VEINTIDOS PESOS M/cte ($5.804.222)</v>
      </c>
      <c r="H3" s="18">
        <f>'1. ABOGADO EXTERNO'!B10</f>
        <v>1160844</v>
      </c>
      <c r="I3" s="17" t="str">
        <f>'1. ABOGADO EXTERNO'!B11</f>
        <v>En el ejercicio de la actuación especial de fiscalización llevada a cabo por la Dirección Técnica ante la Administración Central, se evidenció que la secretaria de Seguridad y Justicia de Cali realizó la orden de compra No. OC80990, mediante la cual efectuó la adquisición de un vehículo, precio relacionado en el contrato según factura T081-1743, por valor de $256.845.567 PesosM/cte. Al vehículo en mención se le reemplazaron las llantas con las que viene originalmente, por un juego de llantas con doble propósito.
En el contenido de la factura T081-1743 por la compra de cinco llantas por valor de $5.804.222 Pesos M/cte en diciembre 29 de 2021, no se menciona que se trata de un valor adicional, de otra parte, el equipo auditor indagó sobre las cinco llantas originales, las cuales no se pudo demostrar su existencia física; situación que se presenta por deficiencias en la planeación contractual, conllevando a una gestión antieconómica que condujo a un detrimento patrimonial por $5.804.222 Pesos M/cte.</v>
      </c>
      <c r="J3" s="17" t="str">
        <f>'1. ABOGADO EXTERNO'!B12</f>
        <v xml:space="preserve">  
La contingencia se califica como REMOTA por lo siguiente:    
La Póliza de Seguro de Responsabilidad Civil Servidores Públicos No. 965-87-994000000002, cuyo tomador y asegurado es el Distrito Especial de Santiago de Cali; presta cobertura temporal y material. En primer lugar, debe decirse que la precitada póliza se pactó bajo la modalidad CLAIMS MADE, y se tiene que la reclamación concretada con la comunicación del auto de apertura data del 13 de septiembre de 2023 por lo que la reclamación se encuentra dentro de la limitación temporal pactada para la Póliza en mención, cuya vigencia comprende desde el 28 de febrero de 2023 hasta el 15 de noviembre de 2023; y los hechos materia de la acción fiscal que datan del 29 de  diciembre de 2021 se encuentran dentro del periodo de retroactividad pactado (01 de enero de 2015). Adicional a ello presta cobertura material en tanto que, la precitada póliza ampara los perjuicios patrimoniales causados al Distrito de Santiago de Cali, como consecuencia de decisiones de gestión incorrectas, ejecutadas o inejecutadas por los servidores públicos cuyos cargos se relacionan en el pliego de condiciones; dentro de los cuales se encuentran los presuntos responsables  Carlos Javier Soler en calidad de secretario de seguridad y justicia, y Diego Ferney Sánchez en calidad de Jefe de Oficina de la Secretaría de Seguridad y Justicia, quien fue designado como supervisor de la orden de compra OC80990.
Respecto al juicio de responsabilidad, hasta el momento no se evidencia la configuración de un daño patrimonial al Estado con ocasión al actuar de los presuntos responsables fiscales. Lo anterior, si se tiene en cuenta que, según informe técnico realizado por el perito contador Luis Guillermo Barros: i) el valor establecido en el hallazgo No. 5. Administrativo con incidencia fiscal por $5.804.222 Pesos – adecuaciones y accesorios- hacen parte del procedimiento de cotización de acuerdo con los lineamientos de Colombia Compra Eficiente, establecidos en el acuerdo marco de precios para la adquisición de vehículos, ii) en el comprobante de egreso del contrato de compraventa se observa un solo pago por el valor total de la OC No. 80990, esto es, la suma de $256.845.567 Pesos M/cte, el cual coincide con el pedido total de la orden de compra, lo que lleva a concluir que no se efectuó ningún pago adicional, y iii) la razón por la que no se evidencia la existencia física de las cinco llantas originales, corresponde a que estas fueron dadas en retoma y descontadas del valor total de las llantas doble propósito. Advirtiéndose de este modo que la tesis acogida por la Contraloría para dar apertura al presente proceso se erige sobre una interpretación errónea.</v>
      </c>
      <c r="K3" s="22" t="str">
        <f>'1. ABOGADO EXTERNO'!B13</f>
        <v xml:space="preserve">3 Remoto (100% a favor de la Compañia). </v>
      </c>
      <c r="L3" s="22"/>
      <c r="M3" s="22"/>
      <c r="N3" s="30" t="s">
        <v>123</v>
      </c>
      <c r="O3" s="19" t="s">
        <v>123</v>
      </c>
      <c r="P3" s="18">
        <f>'2. ABOGADO INTERNO '!D7</f>
        <v>0</v>
      </c>
      <c r="Q3" s="17"/>
      <c r="R3" s="17" t="str">
        <f>'1. ABOGADO EXTERNO'!B16</f>
        <v>RESPONSABILIDAD FISCAL</v>
      </c>
      <c r="S3" s="17"/>
      <c r="T3" s="1"/>
      <c r="U3" s="20"/>
      <c r="V3" s="17"/>
      <c r="W3" s="21">
        <f>'2. ABOGADO INTERNO '!B8</f>
        <v>0</v>
      </c>
      <c r="X3" s="22" t="str">
        <f>'1. ABOGADO EXTERNO'!B14</f>
        <v xml:space="preserve">CONTRALORÍA GENERAL DE SANTIAGO DE CALI
DIRECCIÓN OPERATIVA DE RESPONSABILIDAD FISCAL </v>
      </c>
      <c r="Y3" s="1" t="str">
        <f>'1. ABOGADO EXTERNO'!F14</f>
        <v>1900.27.06.23.1552</v>
      </c>
      <c r="Z3" s="1" t="str">
        <f>'1. ABOGADO EXTERNO'!F5</f>
        <v xml:space="preserve">VIGENTE </v>
      </c>
      <c r="AA3" s="17" t="str">
        <f>'1. ABOGADO EXTERNO'!A22</f>
        <v xml:space="preserve">El día 04 de septiembre de 2024 se radicó en representación de Mapfre Seguros Generales de Colombia el pronunciamiento frente al AUTO DE APERTURA.     </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1</v>
      </c>
      <c r="B1" s="24" t="s">
        <v>2</v>
      </c>
      <c r="C1" s="24" t="s">
        <v>39</v>
      </c>
      <c r="D1" s="24" t="s">
        <v>17</v>
      </c>
      <c r="E1" s="24" t="s">
        <v>57</v>
      </c>
      <c r="F1" s="29" t="s">
        <v>70</v>
      </c>
    </row>
    <row r="2" spans="1:6" x14ac:dyDescent="0.25">
      <c r="A2" s="25"/>
      <c r="B2" s="25"/>
      <c r="C2" s="26"/>
      <c r="D2" s="26"/>
      <c r="E2" s="27"/>
      <c r="F2" s="4"/>
    </row>
    <row r="3" spans="1:6" x14ac:dyDescent="0.25">
      <c r="A3" s="25" t="s">
        <v>25</v>
      </c>
      <c r="B3" s="25" t="s">
        <v>26</v>
      </c>
      <c r="C3" s="26" t="s">
        <v>121</v>
      </c>
      <c r="D3" s="26" t="s">
        <v>27</v>
      </c>
      <c r="E3" s="27" t="s">
        <v>58</v>
      </c>
      <c r="F3" s="4" t="s">
        <v>74</v>
      </c>
    </row>
    <row r="4" spans="1:6" x14ac:dyDescent="0.25">
      <c r="A4" s="25" t="s">
        <v>28</v>
      </c>
      <c r="B4" s="25" t="s">
        <v>29</v>
      </c>
      <c r="C4" s="26" t="s">
        <v>120</v>
      </c>
      <c r="D4" s="26" t="s">
        <v>30</v>
      </c>
      <c r="E4" s="27" t="s">
        <v>59</v>
      </c>
      <c r="F4" s="4" t="s">
        <v>75</v>
      </c>
    </row>
    <row r="5" spans="1:6" x14ac:dyDescent="0.25">
      <c r="A5" s="25" t="s">
        <v>31</v>
      </c>
      <c r="B5" s="25" t="s">
        <v>32</v>
      </c>
      <c r="C5" s="26" t="s">
        <v>41</v>
      </c>
      <c r="D5" s="28"/>
      <c r="E5" s="27" t="s">
        <v>60</v>
      </c>
    </row>
    <row r="6" spans="1:6" x14ac:dyDescent="0.25">
      <c r="A6" s="25" t="s">
        <v>33</v>
      </c>
      <c r="B6" s="25" t="s">
        <v>40</v>
      </c>
      <c r="C6" s="26"/>
      <c r="D6" s="28"/>
      <c r="E6" s="27" t="s">
        <v>61</v>
      </c>
    </row>
    <row r="7" spans="1:6" x14ac:dyDescent="0.25">
      <c r="A7" s="25" t="s">
        <v>34</v>
      </c>
      <c r="B7" s="25"/>
      <c r="C7" s="26"/>
      <c r="D7" s="28"/>
      <c r="E7" s="27" t="s">
        <v>62</v>
      </c>
    </row>
    <row r="8" spans="1:6" x14ac:dyDescent="0.25">
      <c r="A8" s="25" t="s">
        <v>35</v>
      </c>
      <c r="B8" s="25"/>
      <c r="C8" s="26"/>
      <c r="D8" s="28"/>
      <c r="E8" s="27" t="s">
        <v>122</v>
      </c>
    </row>
    <row r="9" spans="1:6" x14ac:dyDescent="0.25">
      <c r="A9" s="25" t="s">
        <v>36</v>
      </c>
      <c r="B9" s="28"/>
      <c r="C9" s="26"/>
      <c r="D9" s="28"/>
      <c r="E9" s="27" t="s">
        <v>63</v>
      </c>
    </row>
    <row r="10" spans="1:6" x14ac:dyDescent="0.25">
      <c r="A10" s="25" t="s">
        <v>37</v>
      </c>
      <c r="B10" s="28"/>
      <c r="C10" s="26"/>
      <c r="D10" s="28"/>
      <c r="E10" s="27" t="s">
        <v>64</v>
      </c>
    </row>
    <row r="11" spans="1:6" x14ac:dyDescent="0.25">
      <c r="A11" s="25" t="s">
        <v>38</v>
      </c>
      <c r="B11" s="28"/>
      <c r="C11" s="26"/>
      <c r="D11" s="28"/>
      <c r="E11" s="27" t="s">
        <v>65</v>
      </c>
    </row>
    <row r="12" spans="1:6" x14ac:dyDescent="0.25">
      <c r="A12" s="27"/>
      <c r="B12" s="27"/>
      <c r="C12" s="27"/>
      <c r="D12" s="27"/>
      <c r="E12" s="27" t="s">
        <v>66</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2024-09-09T18:59:18Z</dcterms:modified>
  <cp:version>V1</cp:version>
</cp:coreProperties>
</file>