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C:\Users\danie\Downloads\"/>
    </mc:Choice>
  </mc:AlternateContent>
  <xr:revisionPtr revIDLastSave="0" documentId="8_{5BE6AE6F-1DE5-46D0-A135-E72861FD3010}" xr6:coauthVersionLast="47" xr6:coauthVersionMax="47" xr10:uidLastSave="{00000000-0000-0000-0000-000000000000}"/>
  <bookViews>
    <workbookView xWindow="-120" yWindow="-120" windowWidth="29040" windowHeight="15720" xr2:uid="{00000000-000D-0000-FFFF-FFFF00000000}"/>
  </bookViews>
  <sheets>
    <sheet name="CONDENA"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D6" i="2"/>
  <c r="D7" i="2"/>
  <c r="D5" i="2"/>
  <c r="D8" i="2" s="1"/>
</calcChain>
</file>

<file path=xl/sharedStrings.xml><?xml version="1.0" encoding="utf-8"?>
<sst xmlns="http://schemas.openxmlformats.org/spreadsheetml/2006/main" count="11" uniqueCount="11">
  <si>
    <t xml:space="preserve"> SENTENCIA 1RA</t>
  </si>
  <si>
    <t>Liquidación condena</t>
  </si>
  <si>
    <t>CONCEPTO</t>
  </si>
  <si>
    <t>VALOR CONDENA</t>
  </si>
  <si>
    <t>VALOR INDEXADO - AGOSTO 2025</t>
  </si>
  <si>
    <t>LCC</t>
  </si>
  <si>
    <t>LCF</t>
  </si>
  <si>
    <t>PERJUICIOS MORALES</t>
  </si>
  <si>
    <t>TOTAL</t>
  </si>
  <si>
    <t>Nota: ALLIANZ SEGUROS S.A. no fue condenada en costas</t>
  </si>
  <si>
    <t>Observaciones:
1. Se considera como IPC inicial la fecha de la sentencia, correspondiente a mayo de 2025. Cabe precisar que en el acta se consignó erróneamente el año 2024; no obstante, en el registro de la grabación consta correctamente el año 2025, razón por la cual se solicitó la corrección del acta.
2. Se tomó como IPC final el de julio de 2025, dado que, a la fecha de elaboración del presente documento (25 de agosto de 2025), no se dispone aún del IPC correspondiente al mes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</si>
</sst>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00_-;\-&quot;$&quot;\ * #,##0.00_-;_-&quot;$&quot;\ * &quot;-&quot;??_-;_-@_-"/>
    <numFmt numFmtId="166" formatCode="_-&quot;$&quot;\ * #,##0_-;\-&quot;$&quot;\ * #,##0_-;_-&quot;$&quot;\ * &quot;-&quot;??_-;_-@_-"/>
  </numFmts>
  <fonts count="7">
    <font>
      <sz val="11"/>
      <color theme="1"/>
      <name val="Calibri"/>
      <family val="2"/>
      <scheme val="minor"/>
    </font>
    <font>
      <sz val="11"/>
      <color theme="1"/>
      <name val="Calibri"/>
      <family val="2"/>
      <scheme val="minor"/>
    </font>
    <font>
      <b/>
      <sz val="10"/>
      <color theme="1"/>
      <name val="Arial"/>
      <family val="2"/>
    </font>
    <font>
      <sz val="10"/>
      <color theme="1"/>
      <name val="Arial"/>
      <family val="2"/>
    </font>
    <font>
      <b/>
      <u/>
      <sz val="10"/>
      <color theme="1"/>
      <name val="Arial"/>
      <family val="2"/>
    </font>
    <font>
      <b/>
      <u/>
      <sz val="11"/>
      <color theme="1"/>
      <name val="Calibri"/>
      <family val="2"/>
      <scheme val="minor"/>
    </font>
    <font>
      <b/>
      <sz val="10"/>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165" fontId="1" fillId="0" borderId="0" applyFont="0" applyFill="0" applyBorder="0" applyAlignment="0" applyProtection="0"/>
  </cellStyleXfs>
  <cellXfs count="22">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center" wrapText="1"/>
    </xf>
    <xf numFmtId="0" fontId="2" fillId="0" borderId="1" xfId="0" applyFont="1" applyBorder="1" applyAlignment="1">
      <alignment horizontal="center" wrapText="1"/>
    </xf>
    <xf numFmtId="0" fontId="3" fillId="0" borderId="1" xfId="0" applyFont="1" applyBorder="1" applyAlignment="1">
      <alignment horizontal="left" wrapText="1"/>
    </xf>
    <xf numFmtId="166" fontId="3" fillId="3" borderId="1" xfId="1"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164" fontId="6" fillId="0" borderId="0" xfId="0" applyNumberFormat="1" applyFont="1"/>
    <xf numFmtId="0" fontId="4" fillId="0" borderId="0" xfId="0" applyFont="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xf>
    <xf numFmtId="166" fontId="3" fillId="0" borderId="1" xfId="0" applyNumberFormat="1" applyFont="1" applyBorder="1" applyAlignment="1">
      <alignment vertical="center" wrapText="1"/>
    </xf>
    <xf numFmtId="166" fontId="2" fillId="4" borderId="1" xfId="0" applyNumberFormat="1" applyFont="1" applyFill="1" applyBorder="1" applyAlignment="1">
      <alignment vertical="center" wrapText="1"/>
    </xf>
    <xf numFmtId="165" fontId="3" fillId="3" borderId="1" xfId="1" applyFont="1" applyFill="1" applyBorder="1" applyAlignment="1">
      <alignment horizontal="center" vertical="center"/>
    </xf>
    <xf numFmtId="0" fontId="4" fillId="4" borderId="2" xfId="0" applyFont="1" applyFill="1" applyBorder="1" applyAlignment="1">
      <alignment horizontal="center" wrapText="1"/>
    </xf>
    <xf numFmtId="0" fontId="4" fillId="4" borderId="0" xfId="0" applyFont="1" applyFill="1" applyAlignment="1">
      <alignment horizontal="center" wrapText="1"/>
    </xf>
    <xf numFmtId="0" fontId="3" fillId="4" borderId="0" xfId="0" applyFont="1" applyFill="1" applyAlignment="1">
      <alignment horizontal="center"/>
    </xf>
    <xf numFmtId="0" fontId="5" fillId="2" borderId="0" xfId="0" applyFont="1" applyFill="1" applyAlignment="1">
      <alignment horizontal="center"/>
    </xf>
    <xf numFmtId="0" fontId="0" fillId="0" borderId="0" xfId="0"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746760</xdr:colOff>
      <xdr:row>1</xdr:row>
      <xdr:rowOff>129540</xdr:rowOff>
    </xdr:from>
    <xdr:to>
      <xdr:col>13</xdr:col>
      <xdr:colOff>725086</xdr:colOff>
      <xdr:row>7</xdr:row>
      <xdr:rowOff>43582</xdr:rowOff>
    </xdr:to>
    <xdr:pic>
      <xdr:nvPicPr>
        <xdr:cNvPr id="2" name="Imagen 1">
          <a:extLst>
            <a:ext uri="{FF2B5EF4-FFF2-40B4-BE49-F238E27FC236}">
              <a16:creationId xmlns:a16="http://schemas.microsoft.com/office/drawing/2014/main" id="{0483CC68-147A-F858-F6F6-77AAB3C8DFD6}"/>
            </a:ext>
          </a:extLst>
        </xdr:cNvPr>
        <xdr:cNvPicPr>
          <a:picLocks noChangeAspect="1"/>
        </xdr:cNvPicPr>
      </xdr:nvPicPr>
      <xdr:blipFill>
        <a:blip xmlns:r="http://schemas.openxmlformats.org/officeDocument/2006/relationships" r:embed="rId1"/>
        <a:stretch>
          <a:fillRect/>
        </a:stretch>
      </xdr:blipFill>
      <xdr:spPr>
        <a:xfrm>
          <a:off x="8999220" y="312420"/>
          <a:ext cx="4687486" cy="1308502"/>
        </a:xfrm>
        <a:prstGeom prst="rect">
          <a:avLst/>
        </a:prstGeom>
      </xdr:spPr>
    </xdr:pic>
    <xdr:clientData/>
  </xdr:twoCellAnchor>
  <xdr:twoCellAnchor editAs="oneCell">
    <xdr:from>
      <xdr:col>8</xdr:col>
      <xdr:colOff>219891</xdr:colOff>
      <xdr:row>7</xdr:row>
      <xdr:rowOff>160021</xdr:rowOff>
    </xdr:from>
    <xdr:to>
      <xdr:col>13</xdr:col>
      <xdr:colOff>758191</xdr:colOff>
      <xdr:row>18</xdr:row>
      <xdr:rowOff>143239</xdr:rowOff>
    </xdr:to>
    <xdr:pic>
      <xdr:nvPicPr>
        <xdr:cNvPr id="3" name="Imagen 2">
          <a:extLst>
            <a:ext uri="{FF2B5EF4-FFF2-40B4-BE49-F238E27FC236}">
              <a16:creationId xmlns:a16="http://schemas.microsoft.com/office/drawing/2014/main" id="{CD205351-6166-FF9C-CAD8-43BED32453A8}"/>
            </a:ext>
          </a:extLst>
        </xdr:cNvPr>
        <xdr:cNvPicPr>
          <a:picLocks noChangeAspect="1"/>
        </xdr:cNvPicPr>
      </xdr:nvPicPr>
      <xdr:blipFill>
        <a:blip xmlns:r="http://schemas.openxmlformats.org/officeDocument/2006/relationships" r:embed="rId2"/>
        <a:stretch>
          <a:fillRect/>
        </a:stretch>
      </xdr:blipFill>
      <xdr:spPr>
        <a:xfrm>
          <a:off x="9257211" y="1737361"/>
          <a:ext cx="4481650" cy="27454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602A-DC50-4DA0-9CA1-B404EF9ED88B}">
  <dimension ref="B1:N25"/>
  <sheetViews>
    <sheetView tabSelected="1" topLeftCell="A9" workbookViewId="0">
      <selection activeCell="C22" sqref="C22"/>
    </sheetView>
  </sheetViews>
  <sheetFormatPr defaultColWidth="11.42578125" defaultRowHeight="15"/>
  <cols>
    <col min="1" max="1" width="8.85546875" customWidth="1"/>
    <col min="2" max="2" width="29.42578125" customWidth="1"/>
    <col min="3" max="3" width="22" customWidth="1"/>
    <col min="4" max="4" width="23.5703125" customWidth="1"/>
    <col min="6" max="6" width="13.5703125" customWidth="1"/>
  </cols>
  <sheetData>
    <row r="1" spans="2:14">
      <c r="I1" s="20" t="s">
        <v>0</v>
      </c>
      <c r="J1" s="20"/>
      <c r="K1" s="20"/>
      <c r="L1" s="20"/>
      <c r="M1" s="20"/>
      <c r="N1" s="20"/>
    </row>
    <row r="2" spans="2:14" ht="14.45" customHeight="1">
      <c r="B2" s="17" t="s">
        <v>1</v>
      </c>
      <c r="C2" s="18"/>
      <c r="D2" s="18"/>
      <c r="E2" s="3"/>
      <c r="F2" s="1"/>
      <c r="G2" s="1"/>
      <c r="H2" s="10"/>
    </row>
    <row r="3" spans="2:14">
      <c r="B3" s="1"/>
      <c r="C3" s="1"/>
      <c r="D3" s="1"/>
      <c r="E3" s="1"/>
      <c r="F3" s="1"/>
      <c r="G3" s="1"/>
      <c r="H3" s="1"/>
    </row>
    <row r="4" spans="2:14" ht="25.5">
      <c r="B4" s="11" t="s">
        <v>2</v>
      </c>
      <c r="C4" s="11" t="s">
        <v>3</v>
      </c>
      <c r="D4" s="12" t="s">
        <v>4</v>
      </c>
      <c r="E4" s="1"/>
      <c r="F4" s="1"/>
      <c r="G4" s="1"/>
      <c r="H4" s="1"/>
    </row>
    <row r="5" spans="2:14">
      <c r="B5" s="5" t="s">
        <v>5</v>
      </c>
      <c r="C5" s="16">
        <v>6220239.4800000004</v>
      </c>
      <c r="D5" s="14">
        <f>(C5)*150.71/150.14</f>
        <v>6243854.3494791538</v>
      </c>
      <c r="E5" s="2"/>
      <c r="F5" s="1"/>
      <c r="G5" s="1"/>
      <c r="H5" s="1"/>
    </row>
    <row r="6" spans="2:14" ht="19.5" customHeight="1">
      <c r="B6" s="5" t="s">
        <v>6</v>
      </c>
      <c r="C6" s="16">
        <v>39452448.850000001</v>
      </c>
      <c r="D6" s="14">
        <f t="shared" ref="D6:D7" si="0">(C6)*150.71/150.14</f>
        <v>39602228.36141935</v>
      </c>
      <c r="E6" s="1"/>
      <c r="F6" s="1"/>
      <c r="G6" s="1"/>
      <c r="H6" s="1"/>
    </row>
    <row r="7" spans="2:14" ht="21" customHeight="1">
      <c r="B7" s="5" t="s">
        <v>7</v>
      </c>
      <c r="C7" s="6">
        <v>42705000</v>
      </c>
      <c r="D7" s="14">
        <f t="shared" si="0"/>
        <v>42867127.680831231</v>
      </c>
      <c r="E7" s="1"/>
      <c r="F7" s="1"/>
      <c r="G7" s="1"/>
      <c r="H7" s="1"/>
    </row>
    <row r="8" spans="2:14">
      <c r="B8" s="4" t="s">
        <v>8</v>
      </c>
      <c r="C8" s="13">
        <f>SUM(C5:C7)</f>
        <v>88377688.329999998</v>
      </c>
      <c r="D8" s="15">
        <f>SUM(D5:D7)</f>
        <v>88713210.391729742</v>
      </c>
      <c r="E8" s="1"/>
      <c r="F8" s="1"/>
      <c r="G8" s="1"/>
      <c r="H8" s="1"/>
    </row>
    <row r="9" spans="2:14">
      <c r="G9" s="1"/>
      <c r="H9" s="1"/>
    </row>
    <row r="10" spans="2:14">
      <c r="G10" s="1"/>
      <c r="H10" s="1"/>
    </row>
    <row r="11" spans="2:14">
      <c r="G11" s="1"/>
      <c r="H11" s="1"/>
    </row>
    <row r="12" spans="2:14">
      <c r="B12" s="19" t="s">
        <v>9</v>
      </c>
      <c r="C12" s="19"/>
      <c r="D12" s="19"/>
      <c r="G12" s="1"/>
      <c r="H12" s="1"/>
    </row>
    <row r="13" spans="2:14">
      <c r="G13" s="1"/>
      <c r="H13" s="1"/>
    </row>
    <row r="14" spans="2:14" ht="76.5" customHeight="1">
      <c r="B14" s="21" t="s">
        <v>10</v>
      </c>
      <c r="C14" s="21"/>
      <c r="D14" s="21"/>
      <c r="G14" s="1"/>
      <c r="H14" s="1"/>
    </row>
    <row r="15" spans="2:14">
      <c r="B15" s="21"/>
      <c r="C15" s="21"/>
      <c r="D15" s="21"/>
      <c r="G15" s="1"/>
      <c r="H15" s="1"/>
    </row>
    <row r="16" spans="2:14">
      <c r="B16" s="21"/>
      <c r="C16" s="21"/>
      <c r="D16" s="21"/>
      <c r="G16" s="8"/>
      <c r="H16" s="1"/>
    </row>
    <row r="17" spans="2:8">
      <c r="B17" s="21"/>
      <c r="C17" s="21"/>
      <c r="D17" s="21"/>
      <c r="G17" s="7"/>
      <c r="H17" s="1"/>
    </row>
    <row r="18" spans="2:8">
      <c r="B18" s="21"/>
      <c r="C18" s="21"/>
      <c r="D18" s="21"/>
      <c r="G18" s="9"/>
      <c r="H18" s="1"/>
    </row>
    <row r="19" spans="2:8">
      <c r="B19" s="21"/>
      <c r="C19" s="21"/>
      <c r="D19" s="21"/>
      <c r="G19" s="1"/>
      <c r="H19" s="1"/>
    </row>
    <row r="20" spans="2:8">
      <c r="B20" s="21"/>
      <c r="C20" s="21"/>
      <c r="D20" s="21"/>
      <c r="G20" s="1"/>
      <c r="H20" s="1"/>
    </row>
    <row r="21" spans="2:8">
      <c r="H21" s="8"/>
    </row>
    <row r="22" spans="2:8">
      <c r="H22" s="7"/>
    </row>
    <row r="23" spans="2:8">
      <c r="H23" s="9"/>
    </row>
    <row r="24" spans="2:8">
      <c r="H24" s="1"/>
    </row>
    <row r="25" spans="2:8">
      <c r="H25" s="1"/>
    </row>
  </sheetData>
  <mergeCells count="4">
    <mergeCell ref="B2:D2"/>
    <mergeCell ref="B12:D12"/>
    <mergeCell ref="I1:N1"/>
    <mergeCell ref="B14:D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dc:creator>
  <cp:keywords/>
  <dc:description/>
  <cp:lastModifiedBy/>
  <cp:revision/>
  <dcterms:created xsi:type="dcterms:W3CDTF">2020-07-13T02:40:17Z</dcterms:created>
  <dcterms:modified xsi:type="dcterms:W3CDTF">2025-08-25T21:21:13Z</dcterms:modified>
  <cp:category/>
  <cp:contentStatus/>
</cp:coreProperties>
</file>