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allianzms.sharepoint.com/teams/CO0007-3255559-PROCESOSJUDICIALES/Shared Documents/Repositorio Procesos Judiciales/ZONAS PROCESOS JUDICIALES/FISCALES/1. PROCESOS FISCALES/ANTIOQUIA/GUSTAVO HERRERA/PRF-O-001072022-025/"/>
    </mc:Choice>
  </mc:AlternateContent>
  <xr:revisionPtr revIDLastSave="1" documentId="8_{BA99A79C-299F-4771-BB7D-919DDD1114F3}" xr6:coauthVersionLast="47" xr6:coauthVersionMax="47" xr10:uidLastSave="{A7A63906-2C52-42B6-89BE-4DFA83018F7E}"/>
  <bookViews>
    <workbookView xWindow="-120" yWindow="-120" windowWidth="19440" windowHeight="15000" activeTab="1" xr2:uid="{00000000-000D-0000-FFFF-FFFF00000000}"/>
  </bookViews>
  <sheets>
    <sheet name="GENERALES NOTA 322" sheetId="5" r:id="rId1"/>
    <sheet name="GENERALES NOTA 321" sheetId="10" r:id="rId2"/>
    <sheet name="APERTURA- GENERALES  NOTA 324" sheetId="14" r:id="rId3"/>
    <sheet name="IMPUTACIÓN- GENERALES  NOTA 324" sheetId="11" r:id="rId4"/>
    <sheet name="GENERALES NOTA 325" sheetId="12" r:id="rId5"/>
    <sheet name="ACTUALIZACIÓN CONTINGENCIA" sheetId="13" r:id="rId6"/>
    <sheet name="Hoja2" sheetId="6" state="hidden" r:id="rId7"/>
  </sheets>
  <externalReferences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4" l="1"/>
  <c r="B7" i="14" l="1"/>
  <c r="B6" i="14"/>
  <c r="B5" i="14"/>
  <c r="B4" i="14"/>
  <c r="B3" i="14"/>
  <c r="B2" i="14"/>
  <c r="B3" i="12"/>
  <c r="B2" i="12" l="1"/>
  <c r="B7" i="12"/>
  <c r="B6" i="12"/>
  <c r="B5" i="12"/>
  <c r="B4" i="12"/>
</calcChain>
</file>

<file path=xl/sharedStrings.xml><?xml version="1.0" encoding="utf-8"?>
<sst xmlns="http://schemas.openxmlformats.org/spreadsheetml/2006/main" count="191" uniqueCount="134">
  <si>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</si>
  <si>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</si>
  <si>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</si>
  <si>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</si>
  <si>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</si>
  <si>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</si>
  <si>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</si>
  <si>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</si>
  <si>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</si>
  <si>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</si>
  <si>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</si>
  <si>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</si>
  <si>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</si>
  <si>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</si>
  <si>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</si>
  <si>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</si>
  <si>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</si>
  <si>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Verbal</t>
  </si>
  <si>
    <t>Ordinario</t>
  </si>
  <si>
    <t>Apertura</t>
  </si>
  <si>
    <t>Imputación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</si>
  <si>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</si>
  <si>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</si>
  <si>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</si>
  <si>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</si>
  <si>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</si>
  <si>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</si>
  <si>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</si>
  <si>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</si>
  <si>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</si>
  <si>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</si>
  <si>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</si>
  <si>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</si>
  <si>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</si>
  <si>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</si>
  <si>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</si>
  <si>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</si>
  <si>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</si>
  <si>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</si>
  <si>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</si>
  <si>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</si>
  <si>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</si>
  <si>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</si>
  <si>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</si>
  <si>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</si>
  <si>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</si>
  <si>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</si>
  <si>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</si>
  <si>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</si>
  <si>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</si>
  <si>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</si>
  <si>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</si>
  <si>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</si>
  <si>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</si>
  <si>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</si>
  <si>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</si>
  <si>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</si>
  <si>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</si>
  <si>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</si>
  <si>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</si>
  <si>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</si>
  <si>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</si>
  <si>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</si>
  <si>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</si>
  <si>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</si>
  <si>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</si>
  <si>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</si>
  <si>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</si>
  <si>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</si>
  <si>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</si>
  <si>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</si>
  <si>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</si>
  <si>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</si>
  <si>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</si>
  <si>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</si>
  <si>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</si>
  <si>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</si>
  <si>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</si>
  <si>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</si>
  <si>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</si>
  <si>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</si>
  <si>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</si>
  <si>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</si>
  <si>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</si>
  <si>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</si>
  <si>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</si>
  <si>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</si>
  <si>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</si>
  <si>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</si>
  <si>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</si>
  <si>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</si>
  <si>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</si>
  <si>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</si>
  <si>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</si>
  <si>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</si>
  <si>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</si>
  <si>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</si>
  <si>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</si>
  <si>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</si>
  <si>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</si>
  <si>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</si>
  <si>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</si>
  <si>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</si>
  <si>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</si>
  <si>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</si>
  <si>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</si>
  <si>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</si>
  <si>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</si>
  <si>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</si>
  <si>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</si>
  <si>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</si>
  <si>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</si>
  <si>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</si>
  <si>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</si>
  <si>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</si>
  <si>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</si>
  <si>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ALLIANZ SEGUROS S.A.-AXA COLPATRIA SEGUROS</t>
  </si>
  <si>
    <t xml:space="preserve">PRF-O-001072022-025 </t>
  </si>
  <si>
    <t>CONTRALORÍA AUXILIAR DE RESPONSABILIDAD FISCAL Y JURISDICCIÓN COACTIVA</t>
  </si>
  <si>
    <t>ADMINISTRACIÓN MUNICIPAL DE RIONEGRO</t>
  </si>
  <si>
    <t>CUATROCIENTOS SESENTA Y SEIS MILLONES SETECIENTOS VEINTISIETE MIL DOSCIENTOS VEINTIOCHO PESOS
($466.727.228)</t>
  </si>
  <si>
    <t>3 DE ABRIL DE 2019</t>
  </si>
  <si>
    <t>la Contraloria Municipal de Rionegro, programó Auditoria a la vigencia 2020 y verificó los comprobantes de egresos correspondientes a los desembolsos efectuados por parte de la Administración del municipio de Rionegro a la Fundación ferrocarril y se constató que efectivamente no se realizó por parte de la Administración del municipio de Rionegro la deducción correspondiente al 5°/o de impuesto de
seguridad.</t>
  </si>
  <si>
    <t>890907317-2</t>
  </si>
  <si>
    <t>DELITOS CONTRA LA ADMINISTRACIÓN PÚBLICA, PATRIMONIO ECONÓMICO, ALCANCES FISCALES.</t>
  </si>
  <si>
    <t>30 DE MARZO DE 2023</t>
  </si>
  <si>
    <t>28 DE MARZO DE 2023</t>
  </si>
  <si>
    <t>-</t>
  </si>
  <si>
    <t>ALCANCES FISCALES</t>
  </si>
  <si>
    <t>30/03/2020 AL 30/03/2021</t>
  </si>
  <si>
    <t xml:space="preserve">ALLIANZ </t>
  </si>
  <si>
    <t>AXA</t>
  </si>
  <si>
    <t>X</t>
  </si>
  <si>
    <t>126310373- 123358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</si>
</sst>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5" fillId="2" borderId="7" xfId="0" applyFont="1" applyFill="1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7" fillId="0" borderId="0" xfId="0" applyFont="1"/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9" fontId="0" fillId="0" borderId="1" xfId="0" applyNumberFormat="1" applyBorder="1" applyAlignment="1">
      <alignment horizontal="justify" vertical="top"/>
    </xf>
    <xf numFmtId="0" fontId="5" fillId="6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/>
    </xf>
    <xf numFmtId="42" fontId="0" fillId="0" borderId="2" xfId="1" applyFont="1" applyBorder="1" applyAlignment="1">
      <alignment horizontal="center" vertical="top"/>
    </xf>
    <xf numFmtId="42" fontId="0" fillId="0" borderId="3" xfId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31"/>
  <sheetViews>
    <sheetView zoomScaleNormal="100" workbookViewId="0">
      <selection activeCell="B3" sqref="B3:C3"/>
    </sheetView>
  </sheetViews>
  <sheetFormatPr baseColWidth="10" defaultColWidth="0" defaultRowHeight="15" x14ac:dyDescent="0.25"/>
  <cols>
    <col min="1" max="1" width="46.140625" style="6" bestFit="1" customWidth="1"/>
    <col min="2" max="2" width="63.85546875" style="6" customWidth="1"/>
    <col min="3" max="3" width="19.140625" style="6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3" t="s">
        <v>0</v>
      </c>
      <c r="B1" s="43"/>
      <c r="C1" s="43"/>
    </row>
    <row r="2" spans="1:3" x14ac:dyDescent="0.25">
      <c r="A2" s="5" t="s">
        <v>1</v>
      </c>
      <c r="B2" s="38" t="s">
        <v>117</v>
      </c>
      <c r="C2" s="38"/>
    </row>
    <row r="3" spans="1:3" ht="30" customHeight="1" x14ac:dyDescent="0.25">
      <c r="A3" s="5" t="s">
        <v>2</v>
      </c>
      <c r="B3" s="44" t="s">
        <v>118</v>
      </c>
      <c r="C3" s="45"/>
    </row>
    <row r="4" spans="1:3" x14ac:dyDescent="0.25">
      <c r="A4" s="5" t="s">
        <v>3</v>
      </c>
      <c r="B4" s="44" t="s">
        <v>18</v>
      </c>
      <c r="C4" s="45"/>
    </row>
    <row r="5" spans="1:3" x14ac:dyDescent="0.25">
      <c r="A5" s="5" t="s">
        <v>4</v>
      </c>
      <c r="B5" s="38" t="s">
        <v>19</v>
      </c>
      <c r="C5" s="38"/>
    </row>
    <row r="6" spans="1:3" x14ac:dyDescent="0.25">
      <c r="A6" s="5" t="s">
        <v>5</v>
      </c>
      <c r="B6" s="33" t="s">
        <v>119</v>
      </c>
      <c r="C6" s="34"/>
    </row>
    <row r="7" spans="1:3" ht="37.5" customHeight="1" x14ac:dyDescent="0.25">
      <c r="A7" s="5" t="s">
        <v>6</v>
      </c>
      <c r="B7" s="37" t="s">
        <v>120</v>
      </c>
      <c r="C7" s="38"/>
    </row>
    <row r="8" spans="1:3" x14ac:dyDescent="0.25">
      <c r="A8" s="5" t="s">
        <v>7</v>
      </c>
      <c r="B8" s="38" t="s">
        <v>116</v>
      </c>
      <c r="C8" s="38"/>
    </row>
    <row r="9" spans="1:3" x14ac:dyDescent="0.25">
      <c r="A9" s="5" t="s">
        <v>8</v>
      </c>
      <c r="B9" s="37" t="s">
        <v>121</v>
      </c>
      <c r="C9" s="37"/>
    </row>
    <row r="10" spans="1:3" x14ac:dyDescent="0.25">
      <c r="A10" s="36" t="s">
        <v>9</v>
      </c>
      <c r="B10" s="37" t="s">
        <v>122</v>
      </c>
      <c r="C10" s="38"/>
    </row>
    <row r="11" spans="1:3" ht="30" customHeight="1" x14ac:dyDescent="0.25">
      <c r="A11" s="36"/>
      <c r="B11" s="38"/>
      <c r="C11" s="38"/>
    </row>
    <row r="12" spans="1:3" x14ac:dyDescent="0.25">
      <c r="A12" s="36"/>
      <c r="B12" s="38"/>
      <c r="C12" s="38"/>
    </row>
    <row r="13" spans="1:3" ht="33" customHeight="1" x14ac:dyDescent="0.25">
      <c r="A13" s="5" t="s">
        <v>10</v>
      </c>
      <c r="B13" s="38" t="s">
        <v>119</v>
      </c>
      <c r="C13" s="38"/>
    </row>
    <row r="14" spans="1:3" ht="17.25" customHeight="1" x14ac:dyDescent="0.25">
      <c r="A14" s="5" t="s">
        <v>11</v>
      </c>
      <c r="B14" s="38" t="s">
        <v>123</v>
      </c>
      <c r="C14" s="38"/>
    </row>
    <row r="15" spans="1:3" ht="15.75" customHeight="1" x14ac:dyDescent="0.25">
      <c r="A15" s="5" t="s">
        <v>12</v>
      </c>
      <c r="B15" s="37">
        <v>22669252</v>
      </c>
      <c r="C15" s="38"/>
    </row>
    <row r="16" spans="1:3" ht="33" customHeight="1" x14ac:dyDescent="0.25">
      <c r="A16" s="5" t="s">
        <v>13</v>
      </c>
      <c r="B16" s="41" t="s">
        <v>124</v>
      </c>
      <c r="C16" s="42"/>
    </row>
    <row r="17" spans="1:3" ht="18.75" customHeight="1" x14ac:dyDescent="0.25">
      <c r="A17" s="5" t="s">
        <v>14</v>
      </c>
      <c r="B17" s="39" t="s">
        <v>125</v>
      </c>
      <c r="C17" s="40"/>
    </row>
    <row r="18" spans="1:3" x14ac:dyDescent="0.25">
      <c r="A18" s="5" t="s">
        <v>15</v>
      </c>
      <c r="B18" s="33" t="s">
        <v>126</v>
      </c>
      <c r="C18" s="34"/>
    </row>
    <row r="19" spans="1:3" x14ac:dyDescent="0.25">
      <c r="A19" s="5" t="s">
        <v>16</v>
      </c>
      <c r="B19" s="35" t="s">
        <v>127</v>
      </c>
      <c r="C19" s="35"/>
    </row>
    <row r="20" spans="1:3" x14ac:dyDescent="0.25">
      <c r="A20" s="2"/>
      <c r="B20" s="2"/>
      <c r="C20" s="2"/>
    </row>
    <row r="27" spans="1:3" x14ac:dyDescent="0.25">
      <c r="A27" s="6" t="s">
        <v>17</v>
      </c>
    </row>
    <row r="28" spans="1:3" x14ac:dyDescent="0.25">
      <c r="A28" s="6" t="s">
        <v>18</v>
      </c>
    </row>
    <row r="30" spans="1:3" x14ac:dyDescent="0.25">
      <c r="A30" s="6" t="s">
        <v>19</v>
      </c>
    </row>
    <row r="31" spans="1:3" x14ac:dyDescent="0.25">
      <c r="A31" s="6" t="s">
        <v>20</v>
      </c>
    </row>
  </sheetData>
  <mergeCells count="18">
    <mergeCell ref="B9:C9"/>
    <mergeCell ref="B16:C16"/>
    <mergeCell ref="A1:C1"/>
    <mergeCell ref="B2:C2"/>
    <mergeCell ref="B5:C5"/>
    <mergeCell ref="B6:C6"/>
    <mergeCell ref="B7:C7"/>
    <mergeCell ref="B8:C8"/>
    <mergeCell ref="B4:C4"/>
    <mergeCell ref="B3:C3"/>
    <mergeCell ref="B18:C18"/>
    <mergeCell ref="B19:C19"/>
    <mergeCell ref="A10:A12"/>
    <mergeCell ref="B10:C12"/>
    <mergeCell ref="B13:C13"/>
    <mergeCell ref="B14:C14"/>
    <mergeCell ref="B15:C15"/>
    <mergeCell ref="B17:C17"/>
  </mergeCells>
  <dataValidations count="2">
    <dataValidation type="list" allowBlank="1" showInputMessage="1" showErrorMessage="1" sqref="B4:C4" xr:uid="{9ECA6564-053C-4153-B3E6-662B1141596C}">
      <formula1>$A$27:$A$28</formula1>
    </dataValidation>
    <dataValidation type="list" allowBlank="1" showInputMessage="1" showErrorMessage="1" sqref="B5:C5" xr:uid="{1034799B-4889-45EA-BB94-5372F131DC02}">
      <formula1>$A$30:$A$31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52"/>
  <sheetViews>
    <sheetView tabSelected="1" zoomScale="90" zoomScaleNormal="90" workbookViewId="0">
      <selection activeCell="B2" sqref="B2:C2"/>
    </sheetView>
  </sheetViews>
  <sheetFormatPr baseColWidth="10" defaultColWidth="0" defaultRowHeight="15" x14ac:dyDescent="0.25"/>
  <cols>
    <col min="1" max="1" width="44.42578125" customWidth="1"/>
    <col min="2" max="2" width="36.28515625" customWidth="1"/>
    <col min="3" max="3" width="94.140625" customWidth="1"/>
    <col min="4" max="16384" width="11.42578125" hidden="1"/>
  </cols>
  <sheetData>
    <row r="1" spans="1:3" ht="18.75" x14ac:dyDescent="0.25">
      <c r="A1" s="52" t="s">
        <v>21</v>
      </c>
      <c r="B1" s="52"/>
      <c r="C1" s="52"/>
    </row>
    <row r="2" spans="1:3" x14ac:dyDescent="0.25">
      <c r="A2" s="17" t="s">
        <v>22</v>
      </c>
      <c r="B2" s="33" t="s">
        <v>133</v>
      </c>
      <c r="C2" s="34"/>
    </row>
    <row r="3" spans="1:3" s="28" customFormat="1" x14ac:dyDescent="0.25">
      <c r="A3" s="5" t="s">
        <v>1</v>
      </c>
      <c r="B3" s="38" t="s">
        <v>117</v>
      </c>
      <c r="C3" s="38"/>
    </row>
    <row r="4" spans="1:3" s="2" customFormat="1" ht="15" customHeight="1" x14ac:dyDescent="0.25">
      <c r="A4" s="5" t="s">
        <v>2</v>
      </c>
      <c r="B4" s="44" t="s">
        <v>118</v>
      </c>
      <c r="C4" s="45"/>
    </row>
    <row r="5" spans="1:3" s="2" customFormat="1" x14ac:dyDescent="0.25">
      <c r="A5" s="5" t="s">
        <v>5</v>
      </c>
      <c r="B5" s="44" t="s">
        <v>119</v>
      </c>
      <c r="C5" s="45"/>
    </row>
    <row r="6" spans="1:3" s="2" customFormat="1" x14ac:dyDescent="0.25">
      <c r="A6" s="5" t="s">
        <v>6</v>
      </c>
      <c r="B6" s="37">
        <v>466727228</v>
      </c>
      <c r="C6" s="38"/>
    </row>
    <row r="7" spans="1:3" s="2" customFormat="1" x14ac:dyDescent="0.25">
      <c r="A7" s="5" t="s">
        <v>7</v>
      </c>
      <c r="B7" s="33" t="s">
        <v>116</v>
      </c>
      <c r="C7" s="34"/>
    </row>
    <row r="8" spans="1:3" x14ac:dyDescent="0.25">
      <c r="A8" s="12" t="s">
        <v>23</v>
      </c>
      <c r="B8" s="32">
        <v>22669252</v>
      </c>
    </row>
    <row r="9" spans="1:3" x14ac:dyDescent="0.25">
      <c r="A9" s="12" t="s">
        <v>24</v>
      </c>
      <c r="B9" s="38" t="s">
        <v>128</v>
      </c>
      <c r="C9" s="38"/>
    </row>
    <row r="10" spans="1:3" x14ac:dyDescent="0.25">
      <c r="A10" s="12" t="s">
        <v>25</v>
      </c>
      <c r="B10" s="12">
        <v>120000000</v>
      </c>
      <c r="C10" s="13"/>
    </row>
    <row r="11" spans="1:3" x14ac:dyDescent="0.25">
      <c r="A11" s="12" t="s">
        <v>26</v>
      </c>
      <c r="B11" s="44" t="s">
        <v>90</v>
      </c>
      <c r="C11" s="45"/>
    </row>
    <row r="12" spans="1:3" x14ac:dyDescent="0.25">
      <c r="A12" s="12" t="s">
        <v>27</v>
      </c>
      <c r="B12" s="38" t="s">
        <v>129</v>
      </c>
      <c r="C12" s="38"/>
    </row>
    <row r="13" spans="1:3" x14ac:dyDescent="0.25">
      <c r="A13" s="12" t="s">
        <v>28</v>
      </c>
      <c r="B13" s="38" t="s">
        <v>91</v>
      </c>
      <c r="C13" s="38"/>
    </row>
    <row r="14" spans="1:3" x14ac:dyDescent="0.25">
      <c r="A14" s="12" t="s">
        <v>29</v>
      </c>
      <c r="B14" s="38" t="s">
        <v>86</v>
      </c>
      <c r="C14" s="38"/>
    </row>
    <row r="15" spans="1:3" x14ac:dyDescent="0.25">
      <c r="A15" s="53" t="s">
        <v>30</v>
      </c>
      <c r="B15" s="38" t="s">
        <v>92</v>
      </c>
      <c r="C15" s="38"/>
    </row>
    <row r="16" spans="1:3" x14ac:dyDescent="0.25">
      <c r="A16" s="54"/>
      <c r="B16" s="8" t="s">
        <v>31</v>
      </c>
      <c r="C16" s="9" t="s">
        <v>32</v>
      </c>
    </row>
    <row r="17" spans="1:3" x14ac:dyDescent="0.25">
      <c r="A17" s="54"/>
      <c r="B17" s="20" t="s">
        <v>130</v>
      </c>
      <c r="C17" s="20">
        <v>55</v>
      </c>
    </row>
    <row r="18" spans="1:3" x14ac:dyDescent="0.25">
      <c r="A18" s="54"/>
      <c r="B18" s="20" t="s">
        <v>131</v>
      </c>
      <c r="C18" s="20">
        <v>45</v>
      </c>
    </row>
    <row r="19" spans="1:3" x14ac:dyDescent="0.25">
      <c r="A19" s="54"/>
      <c r="B19" s="20"/>
      <c r="C19" s="20"/>
    </row>
    <row r="20" spans="1:3" x14ac:dyDescent="0.25">
      <c r="A20" s="31"/>
      <c r="B20" s="20"/>
      <c r="C20" s="20"/>
    </row>
    <row r="21" spans="1:3" x14ac:dyDescent="0.25">
      <c r="A21" s="31"/>
      <c r="B21" s="20"/>
      <c r="C21" s="20"/>
    </row>
    <row r="22" spans="1:3" x14ac:dyDescent="0.25">
      <c r="A22" s="31"/>
      <c r="B22" s="10"/>
      <c r="C22" s="30"/>
    </row>
    <row r="23" spans="1:3" x14ac:dyDescent="0.25">
      <c r="A23" s="12" t="s">
        <v>33</v>
      </c>
      <c r="B23" s="44" t="s">
        <v>91</v>
      </c>
      <c r="C23" s="45"/>
    </row>
    <row r="24" spans="1:3" x14ac:dyDescent="0.25">
      <c r="A24" s="12" t="s">
        <v>34</v>
      </c>
      <c r="B24" s="44"/>
      <c r="C24" s="45"/>
    </row>
    <row r="25" spans="1:3" x14ac:dyDescent="0.25">
      <c r="A25" s="11" t="s">
        <v>35</v>
      </c>
      <c r="B25" s="44" t="s">
        <v>91</v>
      </c>
      <c r="C25" s="45"/>
    </row>
    <row r="26" spans="1:3" x14ac:dyDescent="0.25">
      <c r="A26" s="51" t="s">
        <v>36</v>
      </c>
      <c r="B26" s="51"/>
      <c r="C26" s="51"/>
    </row>
    <row r="27" spans="1:3" x14ac:dyDescent="0.25">
      <c r="A27" s="33" t="s">
        <v>37</v>
      </c>
      <c r="B27" s="34"/>
      <c r="C27" s="25" t="s">
        <v>132</v>
      </c>
    </row>
    <row r="28" spans="1:3" x14ac:dyDescent="0.25">
      <c r="A28" s="33" t="s">
        <v>38</v>
      </c>
      <c r="B28" s="34"/>
      <c r="C28" s="25"/>
    </row>
    <row r="29" spans="1:3" x14ac:dyDescent="0.25">
      <c r="A29" s="33" t="s">
        <v>39</v>
      </c>
      <c r="B29" s="34"/>
      <c r="C29" s="26"/>
    </row>
    <row r="30" spans="1:3" x14ac:dyDescent="0.25">
      <c r="A30" s="19" t="s">
        <v>40</v>
      </c>
      <c r="B30" s="20"/>
      <c r="C30" s="25"/>
    </row>
    <row r="31" spans="1:3" x14ac:dyDescent="0.25">
      <c r="A31" s="33" t="s">
        <v>41</v>
      </c>
      <c r="B31" s="34"/>
      <c r="C31" s="25" t="s">
        <v>132</v>
      </c>
    </row>
    <row r="32" spans="1:3" x14ac:dyDescent="0.25">
      <c r="A32" s="33" t="s">
        <v>42</v>
      </c>
      <c r="B32" s="34"/>
      <c r="C32" s="25"/>
    </row>
    <row r="33" spans="1:3" x14ac:dyDescent="0.25">
      <c r="A33" s="33" t="s">
        <v>43</v>
      </c>
      <c r="B33" s="34"/>
      <c r="C33" s="25"/>
    </row>
    <row r="34" spans="1:3" x14ac:dyDescent="0.25">
      <c r="A34" s="48" t="s">
        <v>44</v>
      </c>
      <c r="B34" s="49"/>
      <c r="C34" s="27"/>
    </row>
    <row r="35" spans="1:3" x14ac:dyDescent="0.25">
      <c r="A35" s="50" t="s">
        <v>45</v>
      </c>
      <c r="B35" s="50"/>
      <c r="C35" s="50"/>
    </row>
    <row r="36" spans="1:3" x14ac:dyDescent="0.25">
      <c r="A36" s="46" t="s">
        <v>46</v>
      </c>
      <c r="B36" s="46"/>
      <c r="C36" s="10"/>
    </row>
    <row r="37" spans="1:3" x14ac:dyDescent="0.25">
      <c r="A37" s="46" t="s">
        <v>47</v>
      </c>
      <c r="B37" s="46"/>
      <c r="C37" s="10"/>
    </row>
    <row r="38" spans="1:3" x14ac:dyDescent="0.25">
      <c r="A38" s="46" t="s">
        <v>48</v>
      </c>
      <c r="B38" s="46"/>
      <c r="C38" s="10"/>
    </row>
    <row r="39" spans="1:3" x14ac:dyDescent="0.25">
      <c r="A39" s="46" t="s">
        <v>49</v>
      </c>
      <c r="B39" s="46"/>
      <c r="C39" s="10"/>
    </row>
    <row r="40" spans="1:3" x14ac:dyDescent="0.25">
      <c r="A40" s="46" t="s">
        <v>50</v>
      </c>
      <c r="B40" s="46"/>
      <c r="C40" s="10"/>
    </row>
    <row r="41" spans="1:3" x14ac:dyDescent="0.25">
      <c r="A41" s="46" t="s">
        <v>51</v>
      </c>
      <c r="B41" s="46"/>
      <c r="C41" s="10"/>
    </row>
    <row r="42" spans="1:3" x14ac:dyDescent="0.25">
      <c r="A42" s="46" t="s">
        <v>52</v>
      </c>
      <c r="B42" s="46"/>
      <c r="C42" s="10"/>
    </row>
    <row r="43" spans="1:3" x14ac:dyDescent="0.25">
      <c r="A43" s="46" t="s">
        <v>53</v>
      </c>
      <c r="B43" s="46"/>
      <c r="C43" s="10"/>
    </row>
    <row r="44" spans="1:3" x14ac:dyDescent="0.25">
      <c r="A44" s="46" t="s">
        <v>54</v>
      </c>
      <c r="B44" s="46"/>
      <c r="C44" s="10"/>
    </row>
    <row r="45" spans="1:3" x14ac:dyDescent="0.25">
      <c r="A45" s="46" t="s">
        <v>55</v>
      </c>
      <c r="B45" s="46"/>
      <c r="C45" s="10"/>
    </row>
    <row r="46" spans="1:3" x14ac:dyDescent="0.25">
      <c r="A46" s="46" t="s">
        <v>56</v>
      </c>
      <c r="B46" s="46"/>
      <c r="C46" s="10"/>
    </row>
    <row r="47" spans="1:3" x14ac:dyDescent="0.25">
      <c r="A47" s="46" t="s">
        <v>57</v>
      </c>
      <c r="B47" s="46"/>
      <c r="C47" s="10"/>
    </row>
    <row r="48" spans="1:3" x14ac:dyDescent="0.25">
      <c r="A48" s="46" t="s">
        <v>58</v>
      </c>
      <c r="B48" s="46"/>
      <c r="C48" s="10"/>
    </row>
    <row r="49" spans="1:3" x14ac:dyDescent="0.25">
      <c r="A49" s="46" t="s">
        <v>59</v>
      </c>
      <c r="B49" s="46"/>
      <c r="C49" s="10"/>
    </row>
    <row r="50" spans="1:3" x14ac:dyDescent="0.25">
      <c r="A50" s="46" t="s">
        <v>60</v>
      </c>
      <c r="B50" s="46"/>
      <c r="C50" s="10"/>
    </row>
    <row r="51" spans="1:3" x14ac:dyDescent="0.25">
      <c r="A51" s="46" t="s">
        <v>61</v>
      </c>
      <c r="B51" s="46"/>
      <c r="C51" s="10"/>
    </row>
    <row r="52" spans="1:3" x14ac:dyDescent="0.25">
      <c r="A52" s="47"/>
      <c r="B52" s="47"/>
      <c r="C52" s="10"/>
    </row>
  </sheetData>
  <mergeCells count="43">
    <mergeCell ref="A29:B29"/>
    <mergeCell ref="B13:C13"/>
    <mergeCell ref="A1:C1"/>
    <mergeCell ref="B6:C6"/>
    <mergeCell ref="B9:C9"/>
    <mergeCell ref="B11:C11"/>
    <mergeCell ref="B12:C12"/>
    <mergeCell ref="B2:C2"/>
    <mergeCell ref="B4:C4"/>
    <mergeCell ref="B5:C5"/>
    <mergeCell ref="B7:C7"/>
    <mergeCell ref="B14:C14"/>
    <mergeCell ref="A15:A19"/>
    <mergeCell ref="B15:C15"/>
    <mergeCell ref="B23:C23"/>
    <mergeCell ref="B24:C24"/>
    <mergeCell ref="B25:C25"/>
    <mergeCell ref="A26:C26"/>
    <mergeCell ref="A27:B27"/>
    <mergeCell ref="A28:B28"/>
    <mergeCell ref="A46:B46"/>
    <mergeCell ref="A40:B40"/>
    <mergeCell ref="A35:C35"/>
    <mergeCell ref="A36:B36"/>
    <mergeCell ref="A37:B37"/>
    <mergeCell ref="A38:B38"/>
    <mergeCell ref="A39:B39"/>
    <mergeCell ref="B3:C3"/>
    <mergeCell ref="A49:B49"/>
    <mergeCell ref="A50:B50"/>
    <mergeCell ref="A51:B51"/>
    <mergeCell ref="A52:B52"/>
    <mergeCell ref="A47:B47"/>
    <mergeCell ref="A31:B31"/>
    <mergeCell ref="A32:B32"/>
    <mergeCell ref="A33:B33"/>
    <mergeCell ref="A34:B34"/>
    <mergeCell ref="A48:B48"/>
    <mergeCell ref="A41:B41"/>
    <mergeCell ref="A42:B42"/>
    <mergeCell ref="A43:B43"/>
    <mergeCell ref="A44:B44"/>
    <mergeCell ref="A45:B4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B24:C24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B25:C25 B13:C14 B23:C23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I46"/>
  <sheetViews>
    <sheetView zoomScale="85" zoomScaleNormal="85" workbookViewId="0">
      <selection activeCell="B15" sqref="B15"/>
    </sheetView>
  </sheetViews>
  <sheetFormatPr baseColWidth="10" defaultColWidth="11.42578125" defaultRowHeight="15" x14ac:dyDescent="0.25"/>
  <cols>
    <col min="1" max="1" width="41.85546875" customWidth="1"/>
    <col min="2" max="2" width="30.42578125" customWidth="1"/>
    <col min="3" max="3" width="76.140625" customWidth="1"/>
    <col min="4" max="8" width="11.42578125" hidden="1" customWidth="1"/>
    <col min="9" max="9" width="12" hidden="1" customWidth="1"/>
    <col min="119" max="122" width="11.42578125" customWidth="1"/>
    <col min="16384" max="16384" width="6.85546875" customWidth="1"/>
  </cols>
  <sheetData>
    <row r="1" spans="1:6" ht="18.75" x14ac:dyDescent="0.25">
      <c r="A1" s="52" t="s">
        <v>62</v>
      </c>
      <c r="B1" s="52"/>
      <c r="C1" s="52"/>
    </row>
    <row r="2" spans="1:6" x14ac:dyDescent="0.25">
      <c r="A2" s="12" t="s">
        <v>22</v>
      </c>
      <c r="B2" s="33" t="str">
        <f>'GENERALES NOTA 321'!B2:C2</f>
        <v>126310373- 123358</v>
      </c>
      <c r="C2" s="34"/>
    </row>
    <row r="3" spans="1:6" x14ac:dyDescent="0.25">
      <c r="A3" s="29" t="s">
        <v>1</v>
      </c>
      <c r="B3" s="33" t="str">
        <f>'GENERALES NOTA 322'!B2:C2</f>
        <v xml:space="preserve">PRF-O-001072022-025 </v>
      </c>
      <c r="C3" s="34"/>
    </row>
    <row r="4" spans="1:6" s="2" customFormat="1" x14ac:dyDescent="0.25">
      <c r="A4" s="5" t="s">
        <v>2</v>
      </c>
      <c r="B4" s="38" t="str">
        <f>'GENERALES NOTA 322'!B3:C3</f>
        <v>CONTRALORÍA AUXILIAR DE RESPONSABILIDAD FISCAL Y JURISDICCIÓN COACTIVA</v>
      </c>
      <c r="C4" s="38"/>
    </row>
    <row r="5" spans="1:6" s="2" customFormat="1" x14ac:dyDescent="0.25">
      <c r="A5" s="5" t="s">
        <v>5</v>
      </c>
      <c r="B5" s="33" t="str">
        <f>'GENERALES NOTA 322'!B4:C4</f>
        <v>Ordinario</v>
      </c>
      <c r="C5" s="34"/>
    </row>
    <row r="6" spans="1:6" s="2" customFormat="1" ht="37.5" customHeight="1" x14ac:dyDescent="0.25">
      <c r="A6" s="5" t="s">
        <v>6</v>
      </c>
      <c r="B6" s="38" t="str">
        <f>'GENERALES NOTA 322'!B7:C7</f>
        <v>CUATROCIENTOS SESENTA Y SEIS MILLONES SETECIENTOS VEINTISIETE MIL DOSCIENTOS VEINTIOCHO PESOS
($466.727.228)</v>
      </c>
      <c r="C6" s="38"/>
    </row>
    <row r="7" spans="1:6" s="2" customFormat="1" x14ac:dyDescent="0.25">
      <c r="A7" s="5" t="s">
        <v>7</v>
      </c>
      <c r="B7" s="38" t="str">
        <f>'GENERALES NOTA 322'!B8:C8</f>
        <v>ALLIANZ SEGUROS S.A.-AXA COLPATRIA SEGUROS</v>
      </c>
      <c r="C7" s="38"/>
    </row>
    <row r="8" spans="1:6" ht="23.25" customHeight="1" x14ac:dyDescent="0.25">
      <c r="A8" s="14" t="s">
        <v>63</v>
      </c>
      <c r="B8" s="48"/>
      <c r="C8" s="49"/>
    </row>
    <row r="9" spans="1:6" ht="60" x14ac:dyDescent="0.25">
      <c r="A9" s="5" t="s">
        <v>65</v>
      </c>
      <c r="B9" s="57"/>
      <c r="C9" s="58"/>
      <c r="E9" t="s">
        <v>66</v>
      </c>
      <c r="F9" s="15">
        <v>0.7</v>
      </c>
    </row>
    <row r="10" spans="1:6" x14ac:dyDescent="0.25">
      <c r="A10" s="14" t="s">
        <v>67</v>
      </c>
      <c r="B10" s="59"/>
      <c r="C10" s="59"/>
      <c r="E10" t="s">
        <v>64</v>
      </c>
      <c r="F10" s="15">
        <v>0.3</v>
      </c>
    </row>
    <row r="11" spans="1:6" x14ac:dyDescent="0.25">
      <c r="A11" s="16" t="s">
        <v>68</v>
      </c>
      <c r="B11" s="60">
        <f>IFERROR(B10*(VLOOKUP(B8,E9:F11,2,0)),18888)</f>
        <v>18888</v>
      </c>
      <c r="C11" s="61"/>
    </row>
    <row r="12" spans="1:6" ht="180" customHeight="1" x14ac:dyDescent="0.25">
      <c r="A12" s="5" t="s">
        <v>69</v>
      </c>
      <c r="B12" s="39"/>
      <c r="C12" s="34"/>
    </row>
    <row r="13" spans="1:6" ht="90" x14ac:dyDescent="0.25">
      <c r="A13" s="5" t="s">
        <v>70</v>
      </c>
      <c r="B13" s="55"/>
      <c r="C13" s="56"/>
    </row>
    <row r="15" spans="1:6" x14ac:dyDescent="0.25">
      <c r="B15" s="18"/>
      <c r="C15" s="18"/>
    </row>
    <row r="16" spans="1:6" x14ac:dyDescent="0.25">
      <c r="B16" s="18"/>
      <c r="C16" s="18"/>
    </row>
    <row r="17" spans="2:3" x14ac:dyDescent="0.25">
      <c r="B17" s="18"/>
      <c r="C17" s="18"/>
    </row>
    <row r="18" spans="2:3" x14ac:dyDescent="0.25">
      <c r="B18" s="18"/>
      <c r="C18" s="18"/>
    </row>
    <row r="19" spans="2:3" x14ac:dyDescent="0.25">
      <c r="B19" s="18"/>
      <c r="C19" s="18"/>
    </row>
    <row r="20" spans="2:3" x14ac:dyDescent="0.25">
      <c r="B20" s="18"/>
      <c r="C20" s="18"/>
    </row>
    <row r="21" spans="2:3" x14ac:dyDescent="0.25">
      <c r="B21" s="18"/>
      <c r="C21" s="18"/>
    </row>
    <row r="22" spans="2:3" x14ac:dyDescent="0.25">
      <c r="B22" s="18"/>
      <c r="C22" s="18"/>
    </row>
    <row r="23" spans="2:3" x14ac:dyDescent="0.25">
      <c r="B23" s="18"/>
      <c r="C23" s="18"/>
    </row>
    <row r="24" spans="2:3" x14ac:dyDescent="0.25">
      <c r="B24" s="18"/>
      <c r="C24" s="18"/>
    </row>
    <row r="25" spans="2:3" x14ac:dyDescent="0.25">
      <c r="B25" s="18"/>
      <c r="C25" s="18"/>
    </row>
    <row r="26" spans="2:3" x14ac:dyDescent="0.25">
      <c r="B26" s="18"/>
      <c r="C26" s="18"/>
    </row>
    <row r="27" spans="2:3" x14ac:dyDescent="0.25">
      <c r="B27" s="18"/>
      <c r="C27" s="18"/>
    </row>
    <row r="28" spans="2:3" x14ac:dyDescent="0.25">
      <c r="B28" s="18"/>
      <c r="C28" s="18"/>
    </row>
    <row r="29" spans="2:3" x14ac:dyDescent="0.25">
      <c r="B29" s="18"/>
      <c r="C29" s="18"/>
    </row>
    <row r="30" spans="2:3" x14ac:dyDescent="0.25">
      <c r="B30" s="18"/>
      <c r="C30" s="18"/>
    </row>
    <row r="31" spans="2:3" x14ac:dyDescent="0.25">
      <c r="B31" s="18"/>
      <c r="C31" s="18"/>
    </row>
    <row r="32" spans="2:3" x14ac:dyDescent="0.25">
      <c r="B32" s="18"/>
      <c r="C32" s="18"/>
    </row>
    <row r="33" spans="2:3" x14ac:dyDescent="0.25">
      <c r="B33" s="18"/>
      <c r="C33" s="18"/>
    </row>
    <row r="34" spans="2:3" x14ac:dyDescent="0.25">
      <c r="B34" s="18"/>
      <c r="C34" s="18"/>
    </row>
    <row r="35" spans="2:3" x14ac:dyDescent="0.25">
      <c r="B35" s="18"/>
      <c r="C35" s="18"/>
    </row>
    <row r="36" spans="2:3" x14ac:dyDescent="0.25">
      <c r="B36" s="18"/>
      <c r="C36" s="18"/>
    </row>
    <row r="37" spans="2:3" x14ac:dyDescent="0.25">
      <c r="B37" s="18"/>
      <c r="C37" s="18"/>
    </row>
    <row r="38" spans="2:3" x14ac:dyDescent="0.25">
      <c r="B38" s="18"/>
      <c r="C38" s="18"/>
    </row>
    <row r="39" spans="2:3" x14ac:dyDescent="0.25">
      <c r="B39" s="18"/>
      <c r="C39" s="18"/>
    </row>
    <row r="40" spans="2:3" x14ac:dyDescent="0.25">
      <c r="B40" s="18"/>
      <c r="C40" s="18"/>
    </row>
    <row r="41" spans="2:3" x14ac:dyDescent="0.25">
      <c r="B41" s="18"/>
      <c r="C41" s="18"/>
    </row>
    <row r="42" spans="2:3" x14ac:dyDescent="0.25">
      <c r="B42" s="18"/>
      <c r="C42" s="18"/>
    </row>
    <row r="43" spans="2:3" x14ac:dyDescent="0.25">
      <c r="B43" s="18"/>
      <c r="C43" s="18"/>
    </row>
    <row r="44" spans="2:3" x14ac:dyDescent="0.25">
      <c r="B44" s="18"/>
      <c r="C44" s="18"/>
    </row>
    <row r="45" spans="2:3" x14ac:dyDescent="0.25">
      <c r="B45" s="18"/>
      <c r="C45" s="18"/>
    </row>
    <row r="46" spans="2:3" x14ac:dyDescent="0.25">
      <c r="B46" s="18"/>
      <c r="C46" s="18"/>
    </row>
  </sheetData>
  <mergeCells count="13">
    <mergeCell ref="B13:C13"/>
    <mergeCell ref="B7:C7"/>
    <mergeCell ref="B8:C8"/>
    <mergeCell ref="B9:C9"/>
    <mergeCell ref="B10:C10"/>
    <mergeCell ref="B11:C11"/>
    <mergeCell ref="B12:C12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F9180E-C335-4812-A794-2445E8058128}">
          <x14:formula1>
            <xm:f>Hoja2!$F$1:$F$3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>
    <tabColor theme="2" tint="-0.749992370372631"/>
  </sheetPr>
  <dimension ref="A1:I46"/>
  <sheetViews>
    <sheetView zoomScale="85" zoomScaleNormal="85" workbookViewId="0">
      <selection activeCell="B17" sqref="B17"/>
    </sheetView>
  </sheetViews>
  <sheetFormatPr baseColWidth="10" defaultColWidth="11.42578125" defaultRowHeight="15" x14ac:dyDescent="0.25"/>
  <cols>
    <col min="1" max="1" width="41.85546875" customWidth="1"/>
    <col min="2" max="2" width="30.42578125" customWidth="1"/>
    <col min="3" max="3" width="76.140625" customWidth="1"/>
    <col min="4" max="8" width="11.42578125" hidden="1" customWidth="1"/>
    <col min="9" max="9" width="12" hidden="1" customWidth="1"/>
    <col min="119" max="122" width="11.42578125" customWidth="1"/>
    <col min="16384" max="16384" width="6.85546875" customWidth="1"/>
  </cols>
  <sheetData>
    <row r="1" spans="1:6" ht="18.75" x14ac:dyDescent="0.25">
      <c r="A1" s="52" t="s">
        <v>62</v>
      </c>
      <c r="B1" s="52"/>
      <c r="C1" s="52"/>
    </row>
    <row r="2" spans="1:6" x14ac:dyDescent="0.25">
      <c r="A2" s="12" t="s">
        <v>22</v>
      </c>
      <c r="B2" s="33"/>
      <c r="C2" s="34"/>
    </row>
    <row r="3" spans="1:6" x14ac:dyDescent="0.25">
      <c r="A3" s="29" t="s">
        <v>1</v>
      </c>
      <c r="B3" s="48"/>
      <c r="C3" s="49"/>
    </row>
    <row r="4" spans="1:6" s="2" customFormat="1" x14ac:dyDescent="0.25">
      <c r="A4" s="5" t="s">
        <v>2</v>
      </c>
      <c r="B4" s="38"/>
      <c r="C4" s="38"/>
    </row>
    <row r="5" spans="1:6" s="2" customFormat="1" x14ac:dyDescent="0.25">
      <c r="A5" s="5" t="s">
        <v>5</v>
      </c>
      <c r="B5" s="33"/>
      <c r="C5" s="34"/>
    </row>
    <row r="6" spans="1:6" s="2" customFormat="1" x14ac:dyDescent="0.25">
      <c r="A6" s="5" t="s">
        <v>6</v>
      </c>
      <c r="B6" s="38"/>
      <c r="C6" s="38"/>
    </row>
    <row r="7" spans="1:6" s="2" customFormat="1" x14ac:dyDescent="0.25">
      <c r="A7" s="5" t="s">
        <v>7</v>
      </c>
      <c r="B7" s="38"/>
      <c r="C7" s="38"/>
    </row>
    <row r="8" spans="1:6" ht="23.25" customHeight="1" x14ac:dyDescent="0.25">
      <c r="A8" s="14" t="s">
        <v>63</v>
      </c>
      <c r="B8" s="48"/>
      <c r="C8" s="49"/>
    </row>
    <row r="9" spans="1:6" ht="60" x14ac:dyDescent="0.25">
      <c r="A9" s="5" t="s">
        <v>65</v>
      </c>
      <c r="B9" s="63"/>
      <c r="C9" s="64"/>
      <c r="E9" t="s">
        <v>66</v>
      </c>
      <c r="F9" s="15">
        <v>0.7</v>
      </c>
    </row>
    <row r="10" spans="1:6" x14ac:dyDescent="0.25">
      <c r="A10" s="14" t="s">
        <v>67</v>
      </c>
      <c r="B10" s="65"/>
      <c r="C10" s="65"/>
      <c r="E10" t="s">
        <v>64</v>
      </c>
      <c r="F10" s="15">
        <v>0.3</v>
      </c>
    </row>
    <row r="11" spans="1:6" x14ac:dyDescent="0.25">
      <c r="A11" s="16" t="s">
        <v>68</v>
      </c>
      <c r="B11" s="60"/>
      <c r="C11" s="61"/>
    </row>
    <row r="12" spans="1:6" ht="180" customHeight="1" x14ac:dyDescent="0.25">
      <c r="A12" s="5" t="s">
        <v>69</v>
      </c>
      <c r="B12" s="48"/>
      <c r="C12" s="49"/>
    </row>
    <row r="13" spans="1:6" ht="90" x14ac:dyDescent="0.25">
      <c r="A13" s="5" t="s">
        <v>70</v>
      </c>
      <c r="B13" s="62"/>
      <c r="C13" s="62"/>
    </row>
    <row r="15" spans="1:6" x14ac:dyDescent="0.25">
      <c r="B15" s="18"/>
      <c r="C15" s="18"/>
    </row>
    <row r="16" spans="1:6" x14ac:dyDescent="0.25">
      <c r="B16" s="18"/>
      <c r="C16" s="18"/>
    </row>
    <row r="17" spans="2:3" x14ac:dyDescent="0.25">
      <c r="B17" s="18"/>
      <c r="C17" s="18"/>
    </row>
    <row r="18" spans="2:3" x14ac:dyDescent="0.25">
      <c r="B18" s="18"/>
      <c r="C18" s="18"/>
    </row>
    <row r="19" spans="2:3" x14ac:dyDescent="0.25">
      <c r="B19" s="18"/>
      <c r="C19" s="18"/>
    </row>
    <row r="20" spans="2:3" x14ac:dyDescent="0.25">
      <c r="B20" s="18"/>
      <c r="C20" s="18"/>
    </row>
    <row r="21" spans="2:3" x14ac:dyDescent="0.25">
      <c r="B21" s="18"/>
      <c r="C21" s="18"/>
    </row>
    <row r="22" spans="2:3" x14ac:dyDescent="0.25">
      <c r="B22" s="18"/>
      <c r="C22" s="18"/>
    </row>
    <row r="23" spans="2:3" x14ac:dyDescent="0.25">
      <c r="B23" s="18"/>
      <c r="C23" s="18"/>
    </row>
    <row r="24" spans="2:3" x14ac:dyDescent="0.25">
      <c r="B24" s="18"/>
      <c r="C24" s="18"/>
    </row>
    <row r="25" spans="2:3" x14ac:dyDescent="0.25">
      <c r="B25" s="18"/>
      <c r="C25" s="18"/>
    </row>
    <row r="26" spans="2:3" x14ac:dyDescent="0.25">
      <c r="B26" s="18"/>
      <c r="C26" s="18"/>
    </row>
    <row r="27" spans="2:3" x14ac:dyDescent="0.25">
      <c r="B27" s="18"/>
      <c r="C27" s="18"/>
    </row>
    <row r="28" spans="2:3" x14ac:dyDescent="0.25">
      <c r="B28" s="18"/>
      <c r="C28" s="18"/>
    </row>
    <row r="29" spans="2:3" x14ac:dyDescent="0.25">
      <c r="B29" s="18"/>
      <c r="C29" s="18"/>
    </row>
    <row r="30" spans="2:3" x14ac:dyDescent="0.25">
      <c r="B30" s="18"/>
      <c r="C30" s="18"/>
    </row>
    <row r="31" spans="2:3" x14ac:dyDescent="0.25">
      <c r="B31" s="18"/>
      <c r="C31" s="18"/>
    </row>
    <row r="32" spans="2:3" x14ac:dyDescent="0.25">
      <c r="B32" s="18"/>
      <c r="C32" s="18"/>
    </row>
    <row r="33" spans="2:3" x14ac:dyDescent="0.25">
      <c r="B33" s="18"/>
      <c r="C33" s="18"/>
    </row>
    <row r="34" spans="2:3" x14ac:dyDescent="0.25">
      <c r="B34" s="18"/>
      <c r="C34" s="18"/>
    </row>
    <row r="35" spans="2:3" x14ac:dyDescent="0.25">
      <c r="B35" s="18"/>
      <c r="C35" s="18"/>
    </row>
    <row r="36" spans="2:3" x14ac:dyDescent="0.25">
      <c r="B36" s="18"/>
      <c r="C36" s="18"/>
    </row>
    <row r="37" spans="2:3" x14ac:dyDescent="0.25">
      <c r="B37" s="18"/>
      <c r="C37" s="18"/>
    </row>
    <row r="38" spans="2:3" x14ac:dyDescent="0.25">
      <c r="B38" s="18"/>
      <c r="C38" s="18"/>
    </row>
    <row r="39" spans="2:3" x14ac:dyDescent="0.25">
      <c r="B39" s="18"/>
      <c r="C39" s="18"/>
    </row>
    <row r="40" spans="2:3" x14ac:dyDescent="0.25">
      <c r="B40" s="18"/>
      <c r="C40" s="18"/>
    </row>
    <row r="41" spans="2:3" x14ac:dyDescent="0.25">
      <c r="B41" s="18"/>
      <c r="C41" s="18"/>
    </row>
    <row r="42" spans="2:3" x14ac:dyDescent="0.25">
      <c r="B42" s="18"/>
      <c r="C42" s="18"/>
    </row>
    <row r="43" spans="2:3" x14ac:dyDescent="0.25">
      <c r="B43" s="18"/>
      <c r="C43" s="18"/>
    </row>
    <row r="44" spans="2:3" x14ac:dyDescent="0.25">
      <c r="B44" s="18"/>
      <c r="C44" s="18"/>
    </row>
    <row r="45" spans="2:3" x14ac:dyDescent="0.25">
      <c r="B45" s="18"/>
      <c r="C45" s="18"/>
    </row>
    <row r="46" spans="2:3" x14ac:dyDescent="0.25">
      <c r="B46" s="18"/>
      <c r="C46" s="18"/>
    </row>
  </sheetData>
  <mergeCells count="13">
    <mergeCell ref="B12:C12"/>
    <mergeCell ref="B13:C13"/>
    <mergeCell ref="A1:C1"/>
    <mergeCell ref="B8:C8"/>
    <mergeCell ref="B9:C9"/>
    <mergeCell ref="B2:C2"/>
    <mergeCell ref="B11:C11"/>
    <mergeCell ref="B4:C4"/>
    <mergeCell ref="B5:C5"/>
    <mergeCell ref="B6:C6"/>
    <mergeCell ref="B7:C7"/>
    <mergeCell ref="B10:C10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514946-ECEE-4A13-8B25-B9F747C8FFB0}">
          <x14:formula1>
            <xm:f>Hoja2!$F$1:$F$3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C13"/>
  <sheetViews>
    <sheetView workbookViewId="0">
      <selection sqref="A1:C1"/>
    </sheetView>
  </sheetViews>
  <sheetFormatPr baseColWidth="10" defaultColWidth="0" defaultRowHeight="15" x14ac:dyDescent="0.25"/>
  <cols>
    <col min="1" max="1" width="35.42578125" customWidth="1"/>
    <col min="2" max="2" width="31.85546875" customWidth="1"/>
    <col min="3" max="3" width="63.42578125" customWidth="1"/>
    <col min="4" max="16384" width="11.42578125" hidden="1"/>
  </cols>
  <sheetData>
    <row r="1" spans="1:3" ht="18.75" x14ac:dyDescent="0.25">
      <c r="A1" s="52" t="s">
        <v>71</v>
      </c>
      <c r="B1" s="52"/>
      <c r="C1" s="52"/>
    </row>
    <row r="2" spans="1:3" x14ac:dyDescent="0.25">
      <c r="A2" s="12" t="s">
        <v>22</v>
      </c>
      <c r="B2" s="33" t="str">
        <f>'GENERALES NOTA 321'!B2:C2</f>
        <v>126310373- 123358</v>
      </c>
      <c r="C2" s="34"/>
    </row>
    <row r="3" spans="1:3" x14ac:dyDescent="0.25">
      <c r="A3" s="29" t="s">
        <v>1</v>
      </c>
      <c r="B3" s="33" t="str">
        <f>'GENERALES NOTA 322'!B2:C2</f>
        <v xml:space="preserve">PRF-O-001072022-025 </v>
      </c>
      <c r="C3" s="34"/>
    </row>
    <row r="4" spans="1:3" s="2" customFormat="1" x14ac:dyDescent="0.25">
      <c r="A4" s="5" t="s">
        <v>2</v>
      </c>
      <c r="B4" s="38" t="str">
        <f>'GENERALES NOTA 322'!B3:C3</f>
        <v>CONTRALORÍA AUXILIAR DE RESPONSABILIDAD FISCAL Y JURISDICCIÓN COACTIVA</v>
      </c>
      <c r="C4" s="38"/>
    </row>
    <row r="5" spans="1:3" s="2" customFormat="1" x14ac:dyDescent="0.25">
      <c r="A5" s="5" t="s">
        <v>5</v>
      </c>
      <c r="B5" s="33" t="str">
        <f>'GENERALES NOTA 322'!B4:C4</f>
        <v>Ordinario</v>
      </c>
      <c r="C5" s="34"/>
    </row>
    <row r="6" spans="1:3" s="2" customFormat="1" x14ac:dyDescent="0.25">
      <c r="A6" s="5" t="s">
        <v>6</v>
      </c>
      <c r="B6" s="38" t="str">
        <f>'GENERALES NOTA 322'!B7:C7</f>
        <v>CUATROCIENTOS SESENTA Y SEIS MILLONES SETECIENTOS VEINTISIETE MIL DOSCIENTOS VEINTIOCHO PESOS
($466.727.228)</v>
      </c>
      <c r="C6" s="38"/>
    </row>
    <row r="7" spans="1:3" s="2" customFormat="1" x14ac:dyDescent="0.25">
      <c r="A7" s="5" t="s">
        <v>7</v>
      </c>
      <c r="B7" s="38" t="str">
        <f>'GENERALES NOTA 322'!B8:C8</f>
        <v>ALLIANZ SEGUROS S.A.-AXA COLPATRIA SEGUROS</v>
      </c>
      <c r="C7" s="38"/>
    </row>
    <row r="8" spans="1:3" x14ac:dyDescent="0.25">
      <c r="A8" s="14" t="s">
        <v>63</v>
      </c>
      <c r="B8" s="44"/>
      <c r="C8" s="45"/>
    </row>
    <row r="9" spans="1:3" x14ac:dyDescent="0.25">
      <c r="A9" s="14" t="s">
        <v>67</v>
      </c>
      <c r="B9" s="66"/>
      <c r="C9" s="66"/>
    </row>
    <row r="10" spans="1:3" x14ac:dyDescent="0.25">
      <c r="A10" s="14" t="s">
        <v>72</v>
      </c>
      <c r="B10" s="66"/>
      <c r="C10" s="66"/>
    </row>
    <row r="11" spans="1:3" ht="45" x14ac:dyDescent="0.25">
      <c r="A11" s="5" t="s">
        <v>73</v>
      </c>
      <c r="B11" s="38"/>
      <c r="C11" s="38"/>
    </row>
    <row r="12" spans="1:3" ht="45" x14ac:dyDescent="0.25">
      <c r="A12" s="5" t="s">
        <v>74</v>
      </c>
      <c r="B12" s="38"/>
      <c r="C12" s="38"/>
    </row>
    <row r="13" spans="1:3" x14ac:dyDescent="0.25">
      <c r="A13" s="5" t="s">
        <v>75</v>
      </c>
      <c r="B13" s="10"/>
      <c r="C13" s="10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topLeftCell="A3" workbookViewId="0">
      <selection activeCell="C14" sqref="C14"/>
    </sheetView>
  </sheetViews>
  <sheetFormatPr baseColWidth="10" defaultColWidth="11.42578125" defaultRowHeight="15" customHeight="1" x14ac:dyDescent="0.25"/>
  <cols>
    <col min="2" max="2" width="34" bestFit="1" customWidth="1"/>
    <col min="3" max="3" width="51.71093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67"/>
      <c r="C2" s="67"/>
      <c r="I2" t="s">
        <v>76</v>
      </c>
      <c r="N2" t="s">
        <v>77</v>
      </c>
    </row>
    <row r="3" spans="2:14" ht="15" customHeight="1" thickTop="1" thickBot="1" x14ac:dyDescent="0.3">
      <c r="B3" s="67" t="s">
        <v>78</v>
      </c>
      <c r="C3" s="67"/>
      <c r="I3" t="s">
        <v>64</v>
      </c>
      <c r="N3" t="s">
        <v>64</v>
      </c>
    </row>
    <row r="4" spans="2:14" ht="15" customHeight="1" thickTop="1" thickBot="1" x14ac:dyDescent="0.3">
      <c r="B4" s="21" t="s">
        <v>79</v>
      </c>
      <c r="C4" s="22"/>
      <c r="I4" t="s">
        <v>80</v>
      </c>
      <c r="N4" t="s">
        <v>66</v>
      </c>
    </row>
    <row r="5" spans="2:14" ht="15" customHeight="1" thickTop="1" thickBot="1" x14ac:dyDescent="0.3">
      <c r="B5" s="21" t="s">
        <v>81</v>
      </c>
      <c r="C5" s="22"/>
    </row>
    <row r="6" spans="2:14" ht="15" customHeight="1" thickTop="1" thickBot="1" x14ac:dyDescent="0.3">
      <c r="B6" s="21" t="s">
        <v>82</v>
      </c>
      <c r="C6" s="22"/>
    </row>
    <row r="7" spans="2:14" ht="46.5" thickTop="1" thickBot="1" x14ac:dyDescent="0.3">
      <c r="B7" s="21" t="s">
        <v>83</v>
      </c>
      <c r="C7" s="23"/>
    </row>
    <row r="8" spans="2:14" ht="31.5" thickTop="1" thickBot="1" x14ac:dyDescent="0.3">
      <c r="B8" s="21" t="s">
        <v>84</v>
      </c>
      <c r="C8" s="22"/>
    </row>
    <row r="9" spans="2:14" ht="46.5" thickTop="1" thickBot="1" x14ac:dyDescent="0.3">
      <c r="B9" s="21" t="s">
        <v>85</v>
      </c>
      <c r="C9" s="24"/>
    </row>
    <row r="10" spans="2:14" ht="15" customHeight="1" thickTop="1" x14ac:dyDescent="0.2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42578125" defaultRowHeight="15" x14ac:dyDescent="0.25"/>
  <cols>
    <col min="4" max="4" width="20.140625" bestFit="1" customWidth="1"/>
    <col min="5" max="5" width="42.85546875" bestFit="1" customWidth="1"/>
  </cols>
  <sheetData>
    <row r="1" spans="1:9" x14ac:dyDescent="0.25">
      <c r="A1" s="7" t="s">
        <v>26</v>
      </c>
      <c r="B1" t="s">
        <v>86</v>
      </c>
      <c r="C1" s="7" t="s">
        <v>30</v>
      </c>
      <c r="D1" s="7" t="s">
        <v>34</v>
      </c>
      <c r="E1" s="3" t="s">
        <v>87</v>
      </c>
      <c r="F1" s="2" t="s">
        <v>66</v>
      </c>
      <c r="G1" s="4">
        <v>0</v>
      </c>
      <c r="H1" t="s">
        <v>88</v>
      </c>
      <c r="I1" t="s">
        <v>89</v>
      </c>
    </row>
    <row r="2" spans="1:9" x14ac:dyDescent="0.25">
      <c r="A2" t="s">
        <v>90</v>
      </c>
      <c r="B2" t="s">
        <v>91</v>
      </c>
      <c r="C2" t="s">
        <v>92</v>
      </c>
      <c r="D2" s="2" t="s">
        <v>93</v>
      </c>
      <c r="E2" s="1" t="s">
        <v>94</v>
      </c>
      <c r="F2" s="2" t="s">
        <v>77</v>
      </c>
      <c r="G2" s="4">
        <v>0.7</v>
      </c>
      <c r="H2" t="s">
        <v>95</v>
      </c>
      <c r="I2" t="s">
        <v>96</v>
      </c>
    </row>
    <row r="3" spans="1:9" x14ac:dyDescent="0.25">
      <c r="A3" t="s">
        <v>97</v>
      </c>
      <c r="C3" t="s">
        <v>98</v>
      </c>
      <c r="D3" s="2" t="s">
        <v>99</v>
      </c>
      <c r="E3" s="1" t="s">
        <v>100</v>
      </c>
      <c r="F3" s="2" t="s">
        <v>64</v>
      </c>
      <c r="G3" s="4">
        <v>0.3</v>
      </c>
      <c r="H3" t="s">
        <v>101</v>
      </c>
      <c r="I3" t="s">
        <v>102</v>
      </c>
    </row>
    <row r="4" spans="1:9" x14ac:dyDescent="0.25">
      <c r="A4" t="s">
        <v>103</v>
      </c>
      <c r="C4" t="s">
        <v>104</v>
      </c>
      <c r="E4" s="1" t="s">
        <v>105</v>
      </c>
      <c r="H4" t="s">
        <v>106</v>
      </c>
      <c r="I4" t="s">
        <v>107</v>
      </c>
    </row>
    <row r="5" spans="1:9" x14ac:dyDescent="0.25">
      <c r="A5" t="s">
        <v>108</v>
      </c>
      <c r="E5" s="1" t="s">
        <v>109</v>
      </c>
      <c r="H5" t="s">
        <v>110</v>
      </c>
      <c r="I5" t="s">
        <v>111</v>
      </c>
    </row>
    <row r="6" spans="1:9" x14ac:dyDescent="0.25">
      <c r="E6" s="1" t="s">
        <v>112</v>
      </c>
      <c r="I6" t="s">
        <v>113</v>
      </c>
    </row>
    <row r="7" spans="1:9" x14ac:dyDescent="0.25">
      <c r="E7" s="1" t="s">
        <v>114</v>
      </c>
    </row>
    <row r="8" spans="1:9" x14ac:dyDescent="0.25">
      <c r="E8" s="1" t="s">
        <v>115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10f4e7f-fc49-4680-be2a-cf1f485dd537"/>
  </ds:schemaRefs>
</ds:datastoreItem>
</file>

<file path=customXml/itemProps2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GENERALES NOTA 322</vt:lpstr>
      <vt:lpstr>GENERALES NOTA 321</vt:lpstr>
      <vt:lpstr>APERTURA- GENERALES  NOTA 324</vt:lpstr>
      <vt:lpstr>IMPUTACIÓN- GENERALES  NOTA 324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MARTIN TORRES, EDNA LIZETH (ALLIANZ COLOMBIA)</cp:lastModifiedBy>
  <cp:revision/>
  <dcterms:created xsi:type="dcterms:W3CDTF">2020-12-07T14:41:17Z</dcterms:created>
  <dcterms:modified xsi:type="dcterms:W3CDTF">2023-04-28T16:45:42Z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AdHocReviewCycleID">
    <vt:i4>-1591060770</vt:i4>
  </property>
  <property fmtid="{D5CDD505-2E9C-101B-9397-08002B2CF9AE}" pid="32" name="_NewReviewCycle">
    <vt:lpwstr/>
  </property>
  <property fmtid="{D5CDD505-2E9C-101B-9397-08002B2CF9AE}" pid="33" name="_EmailSubject">
    <vt:lpwstr>SIN. 126310373// PRF-O-001072022-025 // Solicitud de Antecedentes// JGB //JUDICIAL-4147</vt:lpwstr>
  </property>
  <property fmtid="{D5CDD505-2E9C-101B-9397-08002B2CF9AE}" pid="34" name="_AuthorEmail">
    <vt:lpwstr>edna.martin@allianz.co</vt:lpwstr>
  </property>
  <property fmtid="{D5CDD505-2E9C-101B-9397-08002B2CF9AE}" pid="35" name="_AuthorEmailDisplayName">
    <vt:lpwstr>Edna Lizeth Martin Torres</vt:lpwstr>
  </property>
  <property fmtid="{D5CDD505-2E9C-101B-9397-08002B2CF9AE}" pid="37" name="MediaServiceImageTags">
    <vt:lpwstr/>
  </property>
  <property fmtid="{D5CDD505-2E9C-101B-9397-08002B2CF9AE}" pid="38" name="_PreviousAdHocReviewCycleID">
    <vt:i4>-399626946</vt:i4>
  </property>
</Properties>
</file>