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obarc\Downloads\"/>
    </mc:Choice>
  </mc:AlternateContent>
  <xr:revisionPtr revIDLastSave="571" documentId="13_ncr:1_{FB9D4EB7-4EED-4864-8307-B7BC7D838FBD}" xr6:coauthVersionLast="47" xr6:coauthVersionMax="47" xr10:uidLastSave="{FE2AB67E-A1B8-4238-AADF-AAE93CBBEC10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Electrónico'!$A$140</definedName>
    <definedName name="CopiarFormula">'Indice Electrónico'!#REF!</definedName>
    <definedName name="Fin">'Indice Electrónico'!$K$140</definedName>
    <definedName name="Inicio">'Indice Electrónico'!$C$140</definedName>
    <definedName name="RangoFormato">'Indice Electrónico'!$A$12:$K$12</definedName>
    <definedName name="RangoPegarFormato">'Indice Electrónico'!$A$140:$K$140</definedName>
    <definedName name="RangoPegarFormula">'Indice Electrónico'!$F$140:$G$140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4" l="1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2" i="4"/>
  <c r="G12" i="4" s="1"/>
  <c r="F13" i="4" s="1"/>
  <c r="G13" i="4" s="1"/>
  <c r="F14" i="4" l="1"/>
  <c r="G14" i="4" s="1"/>
  <c r="F15" i="4" s="1"/>
  <c r="G15" i="4" s="1"/>
  <c r="F16" i="4" s="1"/>
  <c r="G16" i="4" s="1"/>
  <c r="F17" i="4" s="1"/>
  <c r="G17" i="4" s="1"/>
</calcChain>
</file>

<file path=xl/sharedStrings.xml><?xml version="1.0" encoding="utf-8"?>
<sst xmlns="http://schemas.openxmlformats.org/spreadsheetml/2006/main" count="175" uniqueCount="164">
  <si>
    <t xml:space="preserve">ÍNDICE ELECTRÓNICO DEL EXPEDIENTE JUDICIAL </t>
  </si>
  <si>
    <t>Ciudad</t>
  </si>
  <si>
    <t xml:space="preserve">Cali, Valle del Cauca </t>
  </si>
  <si>
    <t>EXPEDIENTE FÍSICO</t>
  </si>
  <si>
    <t>Despacho Judicial</t>
  </si>
  <si>
    <t>JUZGADO 15 CIVIL CIRCUITO DE CALI</t>
  </si>
  <si>
    <t>El expediente judicial posee documentos físicos:</t>
  </si>
  <si>
    <t xml:space="preserve">SI     X  NO </t>
  </si>
  <si>
    <t>Serie o Subserie Documental</t>
  </si>
  <si>
    <t>VERBAL (RESPONSABILIDAD CONTRACTUAL )</t>
  </si>
  <si>
    <t>No. Radicación del Proceso</t>
  </si>
  <si>
    <t>760010310315-2018-00120-00</t>
  </si>
  <si>
    <t>No. de carpetas (cuadernos),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</si>
  <si>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</si>
  <si>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ESPECTACULOS Y EVENTOS DE COLOMBIA SAS  COLBOLETOS</t>
  </si>
  <si>
    <t>No. de carpetas (cuadernos), legajos o tomos digitalizados: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</si>
  <si>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</si>
  <si>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CORPORACION DEPORTIVA AMERICA DE CALI</t>
  </si>
  <si>
    <t>Terceros Intervinientes</t>
  </si>
  <si>
    <t xml:space="preserve">Cuaderno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</si>
  <si>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</si>
  <si>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</si>
  <si>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</si>
  <si>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</si>
  <si>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</si>
  <si>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</si>
  <si>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</si>
  <si>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</si>
  <si>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</si>
  <si>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</si>
  <si>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</si>
  <si>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0.0 Indice Electronico </t>
  </si>
  <si>
    <t>exceL</t>
  </si>
  <si>
    <t>001DEMANDA Y ANEXOS</t>
  </si>
  <si>
    <t>PDF</t>
  </si>
  <si>
    <t>002 AUTO INAD Y SUBSAN</t>
  </si>
  <si>
    <t>003 AUTO ADMI</t>
  </si>
  <si>
    <t>004NOTIFICACIONES</t>
  </si>
  <si>
    <t>005CONTESTACION DDO</t>
  </si>
  <si>
    <t>006AUTO ORDENA PRESTAR CAUCION</t>
  </si>
  <si>
    <t>007REC. REPO CONTRA MEDIDA CAUTELAR</t>
  </si>
  <si>
    <t>008AUTO RESUELVE REC. REPO.</t>
  </si>
  <si>
    <t>009REC. APELACION</t>
  </si>
  <si>
    <t>010AUTO- concede apelacion de auto</t>
  </si>
  <si>
    <t>011estado 025-</t>
  </si>
  <si>
    <t>012Caratula- EnvioHTS-ApelAuto</t>
  </si>
  <si>
    <t>013SolicitudReformaDdaPpal</t>
  </si>
  <si>
    <t>014SolicitudImpulsoProcesal</t>
  </si>
  <si>
    <t>015AutoReformaDda</t>
  </si>
  <si>
    <t>016Memo18Jun21-RecursoRepoReformaDda-Cd1</t>
  </si>
  <si>
    <t>017Memo25Jun21-DescorreRecursoReposicion-Cd1</t>
  </si>
  <si>
    <t>018AutoReposicionReformaDemanda</t>
  </si>
  <si>
    <t>019Memo18Jun21-SolicAdicionAutoReforma-Cd.1</t>
  </si>
  <si>
    <t>020Memo18Junio21-SolicAclaracionAutoReforma-Cd.1</t>
  </si>
  <si>
    <t>021Memo8Sept21-NotifReformaDda-Cd.1</t>
  </si>
  <si>
    <t>022Memo14Sept21-ComentariosNotifDda-Cd.1</t>
  </si>
  <si>
    <t>023Memo13Sept21-ConstanciaNotificacion-Cd.1</t>
  </si>
  <si>
    <t>024Memo17Sept21-PronunciamientoMC-Cd.1</t>
  </si>
  <si>
    <t>025Memo27Sept21-SolicitudMC- AportaCaucion-Cd.1</t>
  </si>
  <si>
    <t>026Memo6Oct21-PronunciamientoMC-Cd.1</t>
  </si>
  <si>
    <t>027Memo11Oct21-PronunciamientoMC-Cd.1</t>
  </si>
  <si>
    <t>028Memo21Oct21-InformacionProceso-Cd.1</t>
  </si>
  <si>
    <t>029Memo27Oct21-PagoCostas</t>
  </si>
  <si>
    <t>030Memo11Nov21-InformacionMC-Cd.1</t>
  </si>
  <si>
    <t>031Memo23Nov21-DxPeticion-Cd.1</t>
  </si>
  <si>
    <t>032Memo23Nov21-InformacionMC-Cd.1</t>
  </si>
  <si>
    <t>033SolicitudAccesoExpedienteyRespuesta-Cd.1</t>
  </si>
  <si>
    <t>034Memo25Mar22-SolicAplicacionArt12CGP-Cd.1</t>
  </si>
  <si>
    <t>035Memo29Mar22-PronunciamientoSolicAplicacionArt12CGP-</t>
  </si>
  <si>
    <t>036Memo5Abril22-PronunciamientoDelPronunciamientoSolicAplicacionArt12CGP-Cd.1</t>
  </si>
  <si>
    <t>037aSolicitudCorreccion</t>
  </si>
  <si>
    <t>037a AutoAdicionaAclaraDecretaMCSolicPoliza-Cd.1</t>
  </si>
  <si>
    <t>37 A</t>
  </si>
  <si>
    <t>038SolicitudOficios-Rpta</t>
  </si>
  <si>
    <t>039ConstanciaEnvioOficioInscripcionMC</t>
  </si>
  <si>
    <t>040SolicitudEnlace-SeComparte</t>
  </si>
  <si>
    <t>041SolicitudEnlaceExpyRespuesta20220727</t>
  </si>
  <si>
    <t>042SolicitudEnlaceRespuesta</t>
  </si>
  <si>
    <t>043SolicitudEnlace-Rpta</t>
  </si>
  <si>
    <t>044SolicitudExpedienteRespuesta</t>
  </si>
  <si>
    <t>045Solicitud23Feb23LinkExpediente</t>
  </si>
  <si>
    <t>046SolicitudCaucionMemo30Junl22--</t>
  </si>
  <si>
    <t>047SolicitudCucionMemo23Jun22-SolicOficios</t>
  </si>
  <si>
    <t>048SolictudCaucionMemo30Junl22-</t>
  </si>
  <si>
    <t>049bMemo30Junl22-1---</t>
  </si>
  <si>
    <t>050aRtaIndustriaComerciocMemo30Junl22-2-</t>
  </si>
  <si>
    <t>051RtaIndustriaComerciodMemo30Junl22-3-</t>
  </si>
  <si>
    <t>052RtaIndustriaComercioeMemo30Junl22-4-</t>
  </si>
  <si>
    <t>053RtaIndustriaComerciofMemo30Junl22-5-</t>
  </si>
  <si>
    <t>054RtaIndustriaComerciogMemo1Jul22-22-</t>
  </si>
  <si>
    <t>055RtaIndustriaComercioMemo30Junl22-1-</t>
  </si>
  <si>
    <t>056IndustriaComerciocMemo5Jul22-3-</t>
  </si>
  <si>
    <t>057RtaIndsutriaComerciofMemo5Jul22-6-</t>
  </si>
  <si>
    <t>058RtaIndustriaComercioaMemo5Jul22-2-</t>
  </si>
  <si>
    <t>059RtaIndustriaComerciobMemo5Jul22-1-</t>
  </si>
  <si>
    <t>060RtaIndustriaComercioeMemo5Jul22-5-</t>
  </si>
  <si>
    <t>061RtaIndustriaComerciogMemo5Jul22-7-</t>
  </si>
  <si>
    <t>062RtaIndustriaComercioiMemo5Jul22-9-</t>
  </si>
  <si>
    <t>063RtaIndustriaComerciojMemo5Jul22-10-</t>
  </si>
  <si>
    <t>064RtaIndustriaComerciokMemo5Jul22-11-</t>
  </si>
  <si>
    <t>065RtaIndustriaComerciolMemo5Jul22-12-</t>
  </si>
  <si>
    <t>066RtaIndustriaComerciomMemo5Jul22-13-</t>
  </si>
  <si>
    <t>067RtaIndustriaComercionMemo5Jul22-14-</t>
  </si>
  <si>
    <t>068RtaIndustriaComercioñMemo5Jul22-15-</t>
  </si>
  <si>
    <t>069RtaIndustriaComerciooMemo5Jul22-16-</t>
  </si>
  <si>
    <t>070RtaIndustriaComerciopMemo5Jul22-17-</t>
  </si>
  <si>
    <t>071RtaIndustriaComercioqMemo5Jul22-18-</t>
  </si>
  <si>
    <t>072RtaIndustriComerciodMemo5Jul22-4-</t>
  </si>
  <si>
    <t>073tMemo5Jul22-21-</t>
  </si>
  <si>
    <t>074uMemo5Jul22-23-</t>
  </si>
  <si>
    <t>075Memo14Jul22-</t>
  </si>
  <si>
    <t>076rMemo5Jul22-19-</t>
  </si>
  <si>
    <t>077Memo1Ago22--</t>
  </si>
  <si>
    <t>078aMemo1Ago22-</t>
  </si>
  <si>
    <t>079Memo22Ago22_merged---</t>
  </si>
  <si>
    <t>080RtaIndustriaComerciohMemo5Jul22-8-</t>
  </si>
  <si>
    <t>081aMemo31Ago22--</t>
  </si>
  <si>
    <t>0820bMemo31Ago22-</t>
  </si>
  <si>
    <t>083cMemo31Ago22---</t>
  </si>
  <si>
    <t>084aMemo5Sept22-</t>
  </si>
  <si>
    <t>085Sept22-RespuestaMC-</t>
  </si>
  <si>
    <t>086Memo5Sept22--</t>
  </si>
  <si>
    <t>087Memo4Oct22_merged</t>
  </si>
  <si>
    <t>088Memo5Oct22-</t>
  </si>
  <si>
    <t>089Memo4Oct22-</t>
  </si>
  <si>
    <t>090Memo5Oct22--</t>
  </si>
  <si>
    <t>091Memo7Oct22-RespuestaMC-</t>
  </si>
  <si>
    <t>092RTAINDUSTRIACOEMRCIO(07-10-2022)</t>
  </si>
  <si>
    <t>093ComunicacionIndustriayComercio.</t>
  </si>
  <si>
    <t>094RtaSolicitudCeleridad(12-01-2023)</t>
  </si>
  <si>
    <t>095SolicitaEnlaceSeComparteExp2018-120</t>
  </si>
  <si>
    <t>096SolicitudEnlace</t>
  </si>
  <si>
    <t>097Mem03Feb23SolicitaCeleridad</t>
  </si>
  <si>
    <t>098RtaSolicitudCeleridad(2018-00120-00)</t>
  </si>
  <si>
    <t>099AutoOrdenaPrestarCaución</t>
  </si>
  <si>
    <t>100SolicitanCeleridad</t>
  </si>
  <si>
    <t>101RecursoReposicion(23-02-2023)</t>
  </si>
  <si>
    <t>102MemorialCoadyuvancia(21-02-2023)</t>
  </si>
  <si>
    <t>103AutoResuelveRecursoReposición</t>
  </si>
  <si>
    <t>104MemSolicitudCertificacion(10-04-2023)</t>
  </si>
  <si>
    <t>105Certificacion(09-05-2023)</t>
  </si>
  <si>
    <t>106NotEnvioCertificacion</t>
  </si>
  <si>
    <t>107SolicitudEnlace</t>
  </si>
  <si>
    <t>108Mem30MayoSolicitudEnlace</t>
  </si>
  <si>
    <t>109ContestacionDemanda(16-05-2023)</t>
  </si>
  <si>
    <t>110MemSolicitudAclaracion(16-05-2023)</t>
  </si>
  <si>
    <t>111DescorreSolicitud(17-05-2023)</t>
  </si>
  <si>
    <t>112RenunciaCaucion(17-05-2023)</t>
  </si>
  <si>
    <t>113MemDescorreTraslado(25-05-2023)</t>
  </si>
  <si>
    <t>114ContestacionReformaLlamadoengarantía(29-05-2023)</t>
  </si>
  <si>
    <t>115MemTraslado(09-06-2023)</t>
  </si>
  <si>
    <t>116SolicitudEnlace18Jul23</t>
  </si>
  <si>
    <t>117AutoControlLegalidad</t>
  </si>
  <si>
    <t>118RecursoReposicionApelacion(21-07-2023)</t>
  </si>
  <si>
    <t>119RecursoReposicioYApelacion(24-07-2023)</t>
  </si>
  <si>
    <t>120DescorreTrasladoRecurso(31-07-2023)</t>
  </si>
  <si>
    <t>121MemCeleridad(26-09-2023)</t>
  </si>
  <si>
    <t>122AutoResuelveRecursoReposiciónConcedeApelación</t>
  </si>
  <si>
    <t>123AdicionyCoadyuvanciaRecursoApelacion(24-10-2023)</t>
  </si>
  <si>
    <t>124SustentacionRecursoApelacionAmerica(24-10-2023)</t>
  </si>
  <si>
    <t>125FichaReparto</t>
  </si>
  <si>
    <t>126ConstaEnvio18-120</t>
  </si>
  <si>
    <t>FECHA DE CIERRE DEL EXPEDIENTE: 05/10/2023</t>
  </si>
  <si>
    <r>
      <rPr>
        <b/>
        <sz val="10"/>
        <color theme="1"/>
        <rFont val="Calibri"/>
        <family val="2"/>
        <scheme val="minor"/>
      </rPr>
      <t>Número de cuadernos del expediente</t>
    </r>
    <r>
      <rPr>
        <b/>
        <sz val="8"/>
        <color theme="1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
(diligencie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</si>
</sst>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14" fillId="0" borderId="1" xfId="0" applyFont="1" applyBorder="1" applyAlignment="1">
      <alignment vertical="center" wrapText="1"/>
    </xf>
    <xf numFmtId="14" fontId="14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4" fillId="0" borderId="19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3" fontId="5" fillId="4" borderId="26" xfId="0" applyNumberFormat="1" applyFont="1" applyFill="1" applyBorder="1" applyAlignment="1" applyProtection="1">
      <alignment vertical="center" wrapText="1"/>
      <protection locked="0"/>
    </xf>
    <xf numFmtId="14" fontId="5" fillId="4" borderId="26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0" fontId="1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4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14" fontId="5" fillId="4" borderId="17" xfId="0" applyNumberFormat="1" applyFont="1" applyFill="1" applyBorder="1" applyAlignment="1" applyProtection="1">
      <alignment horizontal="center" vertical="center"/>
      <protection locked="0"/>
    </xf>
    <xf numFmtId="14" fontId="5" fillId="4" borderId="5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</cellXfs>
  <cellStyles count="2">
    <cellStyle name="Hyperlink" xfId="1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6</xdr:row>
          <xdr:rowOff>152400</xdr:rowOff>
        </xdr:from>
        <xdr:to>
          <xdr:col>10</xdr:col>
          <xdr:colOff>1066800</xdr:colOff>
          <xdr:row>6</xdr:row>
          <xdr:rowOff>400050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141"/>
  <sheetViews>
    <sheetView showGridLines="0" tabSelected="1" zoomScale="80" zoomScaleNormal="80" zoomScaleSheetLayoutView="50" workbookViewId="0">
      <selection activeCell="D147" sqref="D147"/>
    </sheetView>
  </sheetViews>
  <sheetFormatPr defaultColWidth="11.42578125" defaultRowHeight="12.75"/>
  <cols>
    <col min="1" max="1" width="59.140625" style="22" customWidth="1"/>
    <col min="2" max="2" width="14.28515625" style="11" customWidth="1"/>
    <col min="3" max="3" width="15" style="11" customWidth="1"/>
    <col min="4" max="4" width="11" style="11" customWidth="1"/>
    <col min="5" max="6" width="8.85546875" style="11" customWidth="1"/>
    <col min="7" max="7" width="9.5703125" style="11" customWidth="1"/>
    <col min="8" max="8" width="11.42578125" style="11" customWidth="1"/>
    <col min="9" max="9" width="12.5703125" style="11" customWidth="1"/>
    <col min="10" max="10" width="12.85546875" style="11" customWidth="1"/>
    <col min="11" max="11" width="30.5703125" style="11" customWidth="1"/>
    <col min="12" max="16384" width="11.42578125" style="1"/>
  </cols>
  <sheetData>
    <row r="1" spans="1:11" ht="68.25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20.25" customHeight="1">
      <c r="A2" s="19" t="s">
        <v>1</v>
      </c>
      <c r="B2" s="62" t="s">
        <v>2</v>
      </c>
      <c r="C2" s="63"/>
      <c r="D2" s="63"/>
      <c r="E2" s="63"/>
      <c r="F2" s="64"/>
      <c r="G2" s="2"/>
      <c r="H2" s="41" t="s">
        <v>3</v>
      </c>
      <c r="I2" s="41"/>
      <c r="J2" s="41"/>
      <c r="K2" s="42"/>
    </row>
    <row r="3" spans="1:11" ht="20.25" customHeight="1">
      <c r="A3" s="20" t="s">
        <v>4</v>
      </c>
      <c r="B3" s="38" t="s">
        <v>5</v>
      </c>
      <c r="C3" s="39"/>
      <c r="D3" s="39"/>
      <c r="E3" s="39"/>
      <c r="F3" s="40"/>
      <c r="G3" s="2"/>
      <c r="H3" s="45" t="s">
        <v>6</v>
      </c>
      <c r="I3" s="46"/>
      <c r="J3" s="49" t="s">
        <v>7</v>
      </c>
      <c r="K3" s="50"/>
    </row>
    <row r="4" spans="1:11" ht="29.25" customHeight="1">
      <c r="A4" s="20" t="s">
        <v>8</v>
      </c>
      <c r="B4" s="65" t="s">
        <v>9</v>
      </c>
      <c r="C4" s="66"/>
      <c r="D4" s="66"/>
      <c r="E4" s="66"/>
      <c r="F4" s="67"/>
      <c r="G4" s="2"/>
      <c r="H4" s="47"/>
      <c r="I4" s="48"/>
      <c r="J4" s="51"/>
      <c r="K4" s="52"/>
    </row>
    <row r="5" spans="1:11" ht="25.5" customHeight="1">
      <c r="A5" s="20" t="s">
        <v>10</v>
      </c>
      <c r="B5" s="35" t="s">
        <v>11</v>
      </c>
      <c r="C5" s="36"/>
      <c r="D5" s="36"/>
      <c r="E5" s="36"/>
      <c r="F5" s="37"/>
      <c r="G5" s="2"/>
      <c r="H5" s="53" t="s">
        <v>12</v>
      </c>
      <c r="I5" s="54"/>
      <c r="J5" s="55"/>
      <c r="K5" s="56"/>
    </row>
    <row r="6" spans="1:11" ht="29.25" customHeight="1">
      <c r="A6" s="3" t="s">
        <v>13</v>
      </c>
      <c r="B6" s="38" t="s">
        <v>14</v>
      </c>
      <c r="C6" s="39"/>
      <c r="D6" s="39"/>
      <c r="E6" s="39"/>
      <c r="F6" s="40"/>
      <c r="G6" s="2"/>
      <c r="H6" s="53" t="s">
        <v>15</v>
      </c>
      <c r="I6" s="54"/>
      <c r="J6" s="55"/>
      <c r="K6" s="56"/>
    </row>
    <row r="7" spans="1:11" ht="36" customHeight="1">
      <c r="A7" s="3" t="s">
        <v>16</v>
      </c>
      <c r="B7" s="38" t="s">
        <v>17</v>
      </c>
      <c r="C7" s="39"/>
      <c r="D7" s="39"/>
      <c r="E7" s="39"/>
      <c r="F7" s="40"/>
      <c r="G7" s="2"/>
      <c r="H7" s="43"/>
      <c r="I7" s="43"/>
      <c r="J7" s="44"/>
      <c r="K7" s="44"/>
    </row>
    <row r="8" spans="1:11" ht="23.25" customHeight="1">
      <c r="A8" s="15" t="s">
        <v>18</v>
      </c>
      <c r="B8" s="68"/>
      <c r="C8" s="69"/>
      <c r="D8" s="69"/>
      <c r="E8" s="69"/>
      <c r="F8" s="70"/>
      <c r="G8" s="2"/>
      <c r="H8" s="13"/>
      <c r="I8" s="13"/>
      <c r="J8" s="14"/>
      <c r="K8" s="14"/>
    </row>
    <row r="9" spans="1:11" ht="24" customHeight="1">
      <c r="A9" s="4" t="s">
        <v>19</v>
      </c>
      <c r="B9" s="61"/>
      <c r="C9" s="61"/>
      <c r="D9" s="61"/>
      <c r="E9" s="61"/>
      <c r="F9" s="61"/>
      <c r="G9" s="2"/>
      <c r="H9" s="13"/>
      <c r="I9" s="13"/>
      <c r="J9" s="14"/>
      <c r="K9" s="14"/>
    </row>
    <row r="10" spans="1:11" ht="15.75" customHeight="1">
      <c r="A10" s="21"/>
      <c r="B10" s="5"/>
      <c r="C10" s="5"/>
      <c r="D10" s="5"/>
      <c r="E10" s="5"/>
      <c r="F10" s="5"/>
      <c r="G10" s="5"/>
      <c r="H10" s="6"/>
      <c r="I10" s="6"/>
      <c r="J10" s="5"/>
      <c r="K10" s="5"/>
    </row>
    <row r="11" spans="1:11" ht="45">
      <c r="A11" s="7" t="s">
        <v>20</v>
      </c>
      <c r="B11" s="8" t="s">
        <v>21</v>
      </c>
      <c r="C11" s="8" t="s">
        <v>22</v>
      </c>
      <c r="D11" s="7" t="s">
        <v>23</v>
      </c>
      <c r="E11" s="8" t="s">
        <v>24</v>
      </c>
      <c r="F11" s="8" t="s">
        <v>25</v>
      </c>
      <c r="G11" s="8" t="s">
        <v>26</v>
      </c>
      <c r="H11" s="8" t="s">
        <v>27</v>
      </c>
      <c r="I11" s="8" t="s">
        <v>28</v>
      </c>
      <c r="J11" s="7" t="s">
        <v>29</v>
      </c>
      <c r="K11" s="7" t="s">
        <v>30</v>
      </c>
    </row>
    <row r="12" spans="1:11" ht="15.75">
      <c r="A12" s="23" t="s">
        <v>31</v>
      </c>
      <c r="B12" s="24">
        <v>45062</v>
      </c>
      <c r="C12" s="24">
        <v>45062</v>
      </c>
      <c r="D12" s="9">
        <v>0</v>
      </c>
      <c r="E12" s="9">
        <v>1</v>
      </c>
      <c r="F12" s="12" t="str">
        <f>+IF(E12=0,"0","1")</f>
        <v>1</v>
      </c>
      <c r="G12" s="12">
        <f>+F12+(E12-F12)</f>
        <v>1</v>
      </c>
      <c r="H12" s="9" t="s">
        <v>32</v>
      </c>
      <c r="I12" s="9"/>
      <c r="J12" s="9"/>
      <c r="K12" s="17"/>
    </row>
    <row r="13" spans="1:11" ht="16.5">
      <c r="A13" s="23" t="s">
        <v>33</v>
      </c>
      <c r="B13" s="24">
        <v>45062</v>
      </c>
      <c r="C13" s="24">
        <v>45062</v>
      </c>
      <c r="D13" s="9">
        <v>1</v>
      </c>
      <c r="E13" s="27">
        <v>70</v>
      </c>
      <c r="F13" s="12">
        <f>+IF(E13=0,"0",(1+G12))</f>
        <v>2</v>
      </c>
      <c r="G13" s="12">
        <f>+F13+(E13-1)</f>
        <v>71</v>
      </c>
      <c r="H13" s="9" t="s">
        <v>34</v>
      </c>
      <c r="I13" s="9"/>
      <c r="J13" s="9"/>
      <c r="K13" s="17"/>
    </row>
    <row r="14" spans="1:11" ht="15.75">
      <c r="A14" s="25" t="s">
        <v>35</v>
      </c>
      <c r="B14" s="24">
        <v>45062</v>
      </c>
      <c r="C14" s="24">
        <v>45062</v>
      </c>
      <c r="D14" s="9">
        <v>2</v>
      </c>
      <c r="E14" s="27">
        <v>5</v>
      </c>
      <c r="F14" s="12">
        <f t="shared" ref="F14:F22" si="0">+IF(E14=0,"0",(1+G13))</f>
        <v>72</v>
      </c>
      <c r="G14" s="12">
        <f t="shared" ref="G14:G139" si="1">+F14+(E14-1)</f>
        <v>76</v>
      </c>
      <c r="H14" s="9" t="s">
        <v>34</v>
      </c>
      <c r="I14" s="9"/>
      <c r="J14" s="9"/>
      <c r="K14" s="17"/>
    </row>
    <row r="15" spans="1:11" ht="16.5">
      <c r="A15" s="23" t="s">
        <v>36</v>
      </c>
      <c r="B15" s="24">
        <v>45062</v>
      </c>
      <c r="C15" s="24">
        <v>45062</v>
      </c>
      <c r="D15" s="10">
        <v>3</v>
      </c>
      <c r="E15" s="27">
        <v>1</v>
      </c>
      <c r="F15" s="12">
        <f t="shared" si="0"/>
        <v>77</v>
      </c>
      <c r="G15" s="12">
        <f t="shared" si="1"/>
        <v>77</v>
      </c>
      <c r="H15" s="9" t="s">
        <v>34</v>
      </c>
      <c r="I15" s="9"/>
      <c r="J15" s="9"/>
      <c r="K15" s="17"/>
    </row>
    <row r="16" spans="1:11" ht="16.5">
      <c r="A16" s="23" t="s">
        <v>37</v>
      </c>
      <c r="B16" s="24">
        <v>45062</v>
      </c>
      <c r="C16" s="24">
        <v>45062</v>
      </c>
      <c r="D16" s="9">
        <v>4</v>
      </c>
      <c r="E16" s="28">
        <v>31</v>
      </c>
      <c r="F16" s="12">
        <f t="shared" si="0"/>
        <v>78</v>
      </c>
      <c r="G16" s="12">
        <f t="shared" si="1"/>
        <v>108</v>
      </c>
      <c r="H16" s="9" t="s">
        <v>34</v>
      </c>
      <c r="I16" s="9"/>
      <c r="J16" s="9"/>
      <c r="K16" s="17"/>
    </row>
    <row r="17" spans="1:11" ht="16.5">
      <c r="A17" s="26" t="s">
        <v>38</v>
      </c>
      <c r="B17" s="24">
        <v>45062</v>
      </c>
      <c r="C17" s="24">
        <v>45062</v>
      </c>
      <c r="D17" s="9">
        <v>5</v>
      </c>
      <c r="E17" s="29">
        <v>2028</v>
      </c>
      <c r="F17" s="12">
        <f t="shared" si="0"/>
        <v>109</v>
      </c>
      <c r="G17" s="12">
        <f t="shared" si="1"/>
        <v>2136</v>
      </c>
      <c r="H17" s="9" t="s">
        <v>34</v>
      </c>
      <c r="I17" s="9"/>
      <c r="J17" s="9"/>
      <c r="K17" s="17"/>
    </row>
    <row r="18" spans="1:11" ht="16.5">
      <c r="A18" s="23" t="s">
        <v>39</v>
      </c>
      <c r="B18" s="24">
        <v>45062</v>
      </c>
      <c r="C18" s="24">
        <v>45062</v>
      </c>
      <c r="D18" s="9">
        <v>6</v>
      </c>
      <c r="E18" s="27">
        <v>1</v>
      </c>
      <c r="F18" s="12">
        <f t="shared" ref="F18:F81" si="2">+IF(E18=0,"0",(1+G17))</f>
        <v>2137</v>
      </c>
      <c r="G18" s="12">
        <f t="shared" ref="G18:G81" si="3">+F18+(E18-1)</f>
        <v>2137</v>
      </c>
      <c r="H18" s="9" t="s">
        <v>34</v>
      </c>
      <c r="I18" s="9"/>
      <c r="J18" s="9"/>
      <c r="K18" s="17"/>
    </row>
    <row r="19" spans="1:11" ht="16.5">
      <c r="A19" s="23" t="s">
        <v>40</v>
      </c>
      <c r="B19" s="24">
        <v>45062</v>
      </c>
      <c r="C19" s="24">
        <v>45062</v>
      </c>
      <c r="D19" s="10">
        <v>7</v>
      </c>
      <c r="E19" s="27">
        <v>12</v>
      </c>
      <c r="F19" s="12">
        <f t="shared" si="2"/>
        <v>2138</v>
      </c>
      <c r="G19" s="12">
        <f t="shared" si="3"/>
        <v>2149</v>
      </c>
      <c r="H19" s="9" t="s">
        <v>34</v>
      </c>
      <c r="I19" s="9"/>
      <c r="J19" s="9"/>
      <c r="K19" s="17"/>
    </row>
    <row r="20" spans="1:11" ht="16.5">
      <c r="A20" s="23" t="s">
        <v>41</v>
      </c>
      <c r="B20" s="24">
        <v>45062</v>
      </c>
      <c r="C20" s="24">
        <v>45062</v>
      </c>
      <c r="D20" s="9">
        <v>8</v>
      </c>
      <c r="E20" s="27">
        <v>7</v>
      </c>
      <c r="F20" s="12">
        <f t="shared" si="2"/>
        <v>2150</v>
      </c>
      <c r="G20" s="12">
        <f t="shared" si="3"/>
        <v>2156</v>
      </c>
      <c r="H20" s="9" t="s">
        <v>34</v>
      </c>
      <c r="I20" s="9"/>
      <c r="J20" s="9"/>
      <c r="K20" s="17"/>
    </row>
    <row r="21" spans="1:11" ht="16.5">
      <c r="A21" s="23" t="s">
        <v>42</v>
      </c>
      <c r="B21" s="24">
        <v>45062</v>
      </c>
      <c r="C21" s="24">
        <v>45062</v>
      </c>
      <c r="D21" s="9">
        <v>9</v>
      </c>
      <c r="E21" s="27">
        <v>12</v>
      </c>
      <c r="F21" s="12">
        <f t="shared" si="2"/>
        <v>2157</v>
      </c>
      <c r="G21" s="12">
        <f t="shared" si="3"/>
        <v>2168</v>
      </c>
      <c r="H21" s="9" t="s">
        <v>34</v>
      </c>
      <c r="I21" s="9"/>
      <c r="J21" s="9"/>
      <c r="K21" s="17"/>
    </row>
    <row r="22" spans="1:11" ht="16.5">
      <c r="A22" s="23" t="s">
        <v>43</v>
      </c>
      <c r="B22" s="24">
        <v>45062</v>
      </c>
      <c r="C22" s="24">
        <v>45062</v>
      </c>
      <c r="D22" s="9">
        <v>10</v>
      </c>
      <c r="E22" s="27">
        <v>1</v>
      </c>
      <c r="F22" s="12">
        <f t="shared" si="2"/>
        <v>2169</v>
      </c>
      <c r="G22" s="12">
        <f t="shared" si="3"/>
        <v>2169</v>
      </c>
      <c r="H22" s="9" t="s">
        <v>34</v>
      </c>
      <c r="I22" s="9"/>
      <c r="J22" s="9"/>
      <c r="K22" s="17"/>
    </row>
    <row r="23" spans="1:11" ht="16.5">
      <c r="A23" s="23" t="s">
        <v>44</v>
      </c>
      <c r="B23" s="24">
        <v>45062</v>
      </c>
      <c r="C23" s="24">
        <v>45062</v>
      </c>
      <c r="D23" s="9">
        <v>11</v>
      </c>
      <c r="E23" s="27">
        <v>1</v>
      </c>
      <c r="F23" s="12">
        <f t="shared" si="2"/>
        <v>2170</v>
      </c>
      <c r="G23" s="12">
        <f t="shared" si="3"/>
        <v>2170</v>
      </c>
      <c r="H23" s="9"/>
      <c r="I23" s="9"/>
      <c r="J23" s="9"/>
      <c r="K23" s="17"/>
    </row>
    <row r="24" spans="1:11" ht="16.5">
      <c r="A24" s="23" t="s">
        <v>45</v>
      </c>
      <c r="B24" s="24">
        <v>45062</v>
      </c>
      <c r="C24" s="24">
        <v>45062</v>
      </c>
      <c r="D24" s="9">
        <v>12</v>
      </c>
      <c r="E24" s="27">
        <v>1</v>
      </c>
      <c r="F24" s="12">
        <f t="shared" si="2"/>
        <v>2171</v>
      </c>
      <c r="G24" s="12">
        <f t="shared" si="3"/>
        <v>2171</v>
      </c>
      <c r="H24" s="9"/>
      <c r="I24" s="9"/>
      <c r="J24" s="9"/>
      <c r="K24" s="17"/>
    </row>
    <row r="25" spans="1:11" ht="16.5">
      <c r="A25" s="23" t="s">
        <v>46</v>
      </c>
      <c r="B25" s="24">
        <v>45062</v>
      </c>
      <c r="C25" s="24">
        <v>45062</v>
      </c>
      <c r="D25" s="10">
        <v>13</v>
      </c>
      <c r="E25" s="27">
        <v>170</v>
      </c>
      <c r="F25" s="12">
        <f t="shared" si="2"/>
        <v>2172</v>
      </c>
      <c r="G25" s="12">
        <f t="shared" si="3"/>
        <v>2341</v>
      </c>
      <c r="H25" s="9"/>
      <c r="I25" s="9"/>
      <c r="J25" s="9"/>
      <c r="K25" s="17"/>
    </row>
    <row r="26" spans="1:11" ht="16.5">
      <c r="A26" s="23" t="s">
        <v>47</v>
      </c>
      <c r="B26" s="24">
        <v>45062</v>
      </c>
      <c r="C26" s="24">
        <v>45062</v>
      </c>
      <c r="D26" s="9">
        <v>14</v>
      </c>
      <c r="E26" s="27">
        <v>2</v>
      </c>
      <c r="F26" s="12">
        <f t="shared" si="2"/>
        <v>2342</v>
      </c>
      <c r="G26" s="12">
        <f t="shared" si="3"/>
        <v>2343</v>
      </c>
      <c r="H26" s="9"/>
      <c r="I26" s="9"/>
      <c r="J26" s="9"/>
      <c r="K26" s="17"/>
    </row>
    <row r="27" spans="1:11" ht="16.5">
      <c r="A27" s="23" t="s">
        <v>48</v>
      </c>
      <c r="B27" s="24">
        <v>45062</v>
      </c>
      <c r="C27" s="24">
        <v>45062</v>
      </c>
      <c r="D27" s="9">
        <v>15</v>
      </c>
      <c r="E27" s="27">
        <v>2</v>
      </c>
      <c r="F27" s="12">
        <f t="shared" si="2"/>
        <v>2344</v>
      </c>
      <c r="G27" s="12">
        <f t="shared" si="3"/>
        <v>2345</v>
      </c>
      <c r="H27" s="9"/>
      <c r="I27" s="9"/>
      <c r="J27" s="9"/>
      <c r="K27" s="17"/>
    </row>
    <row r="28" spans="1:11" ht="16.5">
      <c r="A28" s="23" t="s">
        <v>49</v>
      </c>
      <c r="B28" s="24">
        <v>45062</v>
      </c>
      <c r="C28" s="24">
        <v>45062</v>
      </c>
      <c r="D28" s="9">
        <v>16</v>
      </c>
      <c r="E28" s="27">
        <v>7</v>
      </c>
      <c r="F28" s="12">
        <f t="shared" si="2"/>
        <v>2346</v>
      </c>
      <c r="G28" s="12">
        <f t="shared" si="3"/>
        <v>2352</v>
      </c>
      <c r="H28" s="9"/>
      <c r="I28" s="9"/>
      <c r="J28" s="9"/>
      <c r="K28" s="17"/>
    </row>
    <row r="29" spans="1:11" ht="16.5">
      <c r="A29" s="23" t="s">
        <v>50</v>
      </c>
      <c r="B29" s="24">
        <v>45062</v>
      </c>
      <c r="C29" s="24">
        <v>45062</v>
      </c>
      <c r="D29" s="10">
        <v>17</v>
      </c>
      <c r="E29" s="27">
        <v>8</v>
      </c>
      <c r="F29" s="12">
        <f t="shared" si="2"/>
        <v>2353</v>
      </c>
      <c r="G29" s="12">
        <f t="shared" si="3"/>
        <v>2360</v>
      </c>
      <c r="H29" s="9"/>
      <c r="I29" s="9"/>
      <c r="J29" s="9"/>
      <c r="K29" s="17"/>
    </row>
    <row r="30" spans="1:11" ht="16.5">
      <c r="A30" s="23" t="s">
        <v>51</v>
      </c>
      <c r="B30" s="24">
        <v>45062</v>
      </c>
      <c r="C30" s="24">
        <v>45062</v>
      </c>
      <c r="D30" s="9">
        <v>18</v>
      </c>
      <c r="E30" s="27">
        <v>9</v>
      </c>
      <c r="F30" s="12">
        <f t="shared" si="2"/>
        <v>2361</v>
      </c>
      <c r="G30" s="12">
        <f t="shared" si="3"/>
        <v>2369</v>
      </c>
      <c r="H30" s="9"/>
      <c r="I30" s="9"/>
      <c r="J30" s="9"/>
      <c r="K30" s="17"/>
    </row>
    <row r="31" spans="1:11" ht="16.5">
      <c r="A31" s="23" t="s">
        <v>52</v>
      </c>
      <c r="B31" s="24">
        <v>45062</v>
      </c>
      <c r="C31" s="24">
        <v>45062</v>
      </c>
      <c r="D31" s="9">
        <v>19</v>
      </c>
      <c r="E31" s="27">
        <v>3</v>
      </c>
      <c r="F31" s="12">
        <f t="shared" si="2"/>
        <v>2370</v>
      </c>
      <c r="G31" s="12">
        <f t="shared" si="3"/>
        <v>2372</v>
      </c>
      <c r="H31" s="9"/>
      <c r="I31" s="9"/>
      <c r="J31" s="9"/>
      <c r="K31" s="17"/>
    </row>
    <row r="32" spans="1:11" ht="16.5">
      <c r="A32" s="23" t="s">
        <v>53</v>
      </c>
      <c r="B32" s="24">
        <v>45062</v>
      </c>
      <c r="C32" s="24">
        <v>45062</v>
      </c>
      <c r="D32" s="9">
        <v>20</v>
      </c>
      <c r="E32" s="27">
        <v>6</v>
      </c>
      <c r="F32" s="12">
        <f t="shared" si="2"/>
        <v>2373</v>
      </c>
      <c r="G32" s="12">
        <f t="shared" si="3"/>
        <v>2378</v>
      </c>
      <c r="H32" s="9"/>
      <c r="I32" s="9"/>
      <c r="J32" s="9"/>
      <c r="K32" s="17"/>
    </row>
    <row r="33" spans="1:11" ht="16.5">
      <c r="A33" s="23" t="s">
        <v>54</v>
      </c>
      <c r="B33" s="24">
        <v>45062</v>
      </c>
      <c r="C33" s="24">
        <v>45062</v>
      </c>
      <c r="D33" s="9">
        <v>21</v>
      </c>
      <c r="E33" s="27">
        <v>173</v>
      </c>
      <c r="F33" s="12">
        <f t="shared" si="2"/>
        <v>2379</v>
      </c>
      <c r="G33" s="12">
        <f t="shared" si="3"/>
        <v>2551</v>
      </c>
      <c r="H33" s="9"/>
      <c r="I33" s="9"/>
      <c r="J33" s="9"/>
      <c r="K33" s="17"/>
    </row>
    <row r="34" spans="1:11" ht="16.5">
      <c r="A34" s="23" t="s">
        <v>55</v>
      </c>
      <c r="B34" s="24">
        <v>45062</v>
      </c>
      <c r="C34" s="24">
        <v>45062</v>
      </c>
      <c r="D34" s="10">
        <v>22</v>
      </c>
      <c r="E34" s="27">
        <v>10</v>
      </c>
      <c r="F34" s="12">
        <f t="shared" si="2"/>
        <v>2552</v>
      </c>
      <c r="G34" s="12">
        <f t="shared" si="3"/>
        <v>2561</v>
      </c>
      <c r="H34" s="9"/>
      <c r="I34" s="9"/>
      <c r="J34" s="9"/>
      <c r="K34" s="17"/>
    </row>
    <row r="35" spans="1:11" ht="16.5">
      <c r="A35" s="23" t="s">
        <v>56</v>
      </c>
      <c r="B35" s="24">
        <v>45062</v>
      </c>
      <c r="C35" s="24">
        <v>45062</v>
      </c>
      <c r="D35" s="9">
        <v>23</v>
      </c>
      <c r="E35" s="27">
        <v>26</v>
      </c>
      <c r="F35" s="12">
        <f t="shared" si="2"/>
        <v>2562</v>
      </c>
      <c r="G35" s="12">
        <f t="shared" si="3"/>
        <v>2587</v>
      </c>
      <c r="H35" s="9"/>
      <c r="I35" s="9"/>
      <c r="J35" s="9"/>
      <c r="K35" s="17"/>
    </row>
    <row r="36" spans="1:11" ht="16.5">
      <c r="A36" s="23" t="s">
        <v>57</v>
      </c>
      <c r="B36" s="24">
        <v>45062</v>
      </c>
      <c r="C36" s="24">
        <v>45062</v>
      </c>
      <c r="D36" s="9">
        <v>24</v>
      </c>
      <c r="E36" s="27">
        <v>2</v>
      </c>
      <c r="F36" s="12">
        <f t="shared" si="2"/>
        <v>2588</v>
      </c>
      <c r="G36" s="12">
        <f t="shared" si="3"/>
        <v>2589</v>
      </c>
      <c r="H36" s="9"/>
      <c r="I36" s="9"/>
      <c r="J36" s="9"/>
      <c r="K36" s="17"/>
    </row>
    <row r="37" spans="1:11" ht="16.5">
      <c r="A37" s="23" t="s">
        <v>58</v>
      </c>
      <c r="B37" s="24">
        <v>45062</v>
      </c>
      <c r="C37" s="24">
        <v>45062</v>
      </c>
      <c r="D37" s="9">
        <v>25</v>
      </c>
      <c r="E37" s="27">
        <v>69</v>
      </c>
      <c r="F37" s="12">
        <f t="shared" si="2"/>
        <v>2590</v>
      </c>
      <c r="G37" s="12">
        <f t="shared" si="3"/>
        <v>2658</v>
      </c>
      <c r="H37" s="9"/>
      <c r="I37" s="9"/>
      <c r="J37" s="9"/>
      <c r="K37" s="17"/>
    </row>
    <row r="38" spans="1:11" ht="16.5">
      <c r="A38" s="23" t="s">
        <v>59</v>
      </c>
      <c r="B38" s="24">
        <v>45062</v>
      </c>
      <c r="C38" s="24">
        <v>45062</v>
      </c>
      <c r="D38" s="10">
        <v>26</v>
      </c>
      <c r="E38" s="27">
        <v>4</v>
      </c>
      <c r="F38" s="12">
        <f t="shared" si="2"/>
        <v>2659</v>
      </c>
      <c r="G38" s="12">
        <f t="shared" si="3"/>
        <v>2662</v>
      </c>
      <c r="H38" s="9"/>
      <c r="I38" s="9"/>
      <c r="J38" s="9"/>
      <c r="K38" s="17"/>
    </row>
    <row r="39" spans="1:11" ht="16.5">
      <c r="A39" s="23" t="s">
        <v>60</v>
      </c>
      <c r="B39" s="24">
        <v>45062</v>
      </c>
      <c r="C39" s="24">
        <v>45062</v>
      </c>
      <c r="D39" s="9">
        <v>27</v>
      </c>
      <c r="E39" s="27">
        <v>4</v>
      </c>
      <c r="F39" s="12">
        <f t="shared" si="2"/>
        <v>2663</v>
      </c>
      <c r="G39" s="12">
        <f t="shared" si="3"/>
        <v>2666</v>
      </c>
      <c r="H39" s="9"/>
      <c r="I39" s="9"/>
      <c r="J39" s="9"/>
      <c r="K39" s="17"/>
    </row>
    <row r="40" spans="1:11" ht="16.5">
      <c r="A40" s="23" t="s">
        <v>61</v>
      </c>
      <c r="B40" s="24">
        <v>45062</v>
      </c>
      <c r="C40" s="24">
        <v>45062</v>
      </c>
      <c r="D40" s="9">
        <v>28</v>
      </c>
      <c r="E40" s="27">
        <v>28</v>
      </c>
      <c r="F40" s="12">
        <f t="shared" si="2"/>
        <v>2667</v>
      </c>
      <c r="G40" s="12">
        <f t="shared" si="3"/>
        <v>2694</v>
      </c>
      <c r="H40" s="9"/>
      <c r="I40" s="9"/>
      <c r="J40" s="9"/>
      <c r="K40" s="17"/>
    </row>
    <row r="41" spans="1:11" ht="16.5">
      <c r="A41" s="23" t="s">
        <v>62</v>
      </c>
      <c r="B41" s="24">
        <v>45062</v>
      </c>
      <c r="C41" s="24">
        <v>45062</v>
      </c>
      <c r="D41" s="9">
        <v>29</v>
      </c>
      <c r="E41" s="27">
        <v>3</v>
      </c>
      <c r="F41" s="12">
        <f t="shared" si="2"/>
        <v>2695</v>
      </c>
      <c r="G41" s="12">
        <f t="shared" si="3"/>
        <v>2697</v>
      </c>
      <c r="H41" s="9"/>
      <c r="I41" s="9"/>
      <c r="J41" s="9"/>
      <c r="K41" s="17"/>
    </row>
    <row r="42" spans="1:11" ht="16.5">
      <c r="A42" s="23" t="s">
        <v>63</v>
      </c>
      <c r="B42" s="24">
        <v>45062</v>
      </c>
      <c r="C42" s="24">
        <v>45062</v>
      </c>
      <c r="D42" s="9">
        <v>30</v>
      </c>
      <c r="E42" s="27">
        <v>2</v>
      </c>
      <c r="F42" s="12">
        <f t="shared" si="2"/>
        <v>2698</v>
      </c>
      <c r="G42" s="12">
        <f t="shared" si="3"/>
        <v>2699</v>
      </c>
      <c r="H42" s="9"/>
      <c r="I42" s="9"/>
      <c r="J42" s="9"/>
      <c r="K42" s="17"/>
    </row>
    <row r="43" spans="1:11" ht="16.5">
      <c r="A43" s="23" t="s">
        <v>64</v>
      </c>
      <c r="B43" s="24">
        <v>45062</v>
      </c>
      <c r="C43" s="24">
        <v>45062</v>
      </c>
      <c r="D43" s="9">
        <v>31</v>
      </c>
      <c r="E43" s="27">
        <v>4</v>
      </c>
      <c r="F43" s="12">
        <f t="shared" si="2"/>
        <v>2700</v>
      </c>
      <c r="G43" s="12">
        <f t="shared" si="3"/>
        <v>2703</v>
      </c>
      <c r="H43" s="9"/>
      <c r="I43" s="9"/>
      <c r="J43" s="9"/>
      <c r="K43" s="17"/>
    </row>
    <row r="44" spans="1:11" ht="16.5">
      <c r="A44" s="23" t="s">
        <v>65</v>
      </c>
      <c r="B44" s="24">
        <v>45062</v>
      </c>
      <c r="C44" s="24">
        <v>45062</v>
      </c>
      <c r="D44" s="10">
        <v>32</v>
      </c>
      <c r="E44" s="27">
        <v>3</v>
      </c>
      <c r="F44" s="12">
        <f t="shared" si="2"/>
        <v>2704</v>
      </c>
      <c r="G44" s="12">
        <f t="shared" si="3"/>
        <v>2706</v>
      </c>
      <c r="H44" s="9"/>
      <c r="I44" s="9"/>
      <c r="J44" s="9"/>
      <c r="K44" s="17"/>
    </row>
    <row r="45" spans="1:11" ht="16.5">
      <c r="A45" s="23" t="s">
        <v>66</v>
      </c>
      <c r="B45" s="24">
        <v>45062</v>
      </c>
      <c r="C45" s="24">
        <v>45062</v>
      </c>
      <c r="D45" s="9">
        <v>33</v>
      </c>
      <c r="E45" s="27">
        <v>1</v>
      </c>
      <c r="F45" s="12">
        <f t="shared" si="2"/>
        <v>2707</v>
      </c>
      <c r="G45" s="12">
        <f t="shared" si="3"/>
        <v>2707</v>
      </c>
      <c r="H45" s="9"/>
      <c r="I45" s="9"/>
      <c r="J45" s="9"/>
      <c r="K45" s="17"/>
    </row>
    <row r="46" spans="1:11" ht="16.5">
      <c r="A46" s="23" t="s">
        <v>67</v>
      </c>
      <c r="B46" s="24">
        <v>45062</v>
      </c>
      <c r="C46" s="24">
        <v>45062</v>
      </c>
      <c r="D46" s="9">
        <v>34</v>
      </c>
      <c r="E46" s="27">
        <v>2</v>
      </c>
      <c r="F46" s="12">
        <f t="shared" si="2"/>
        <v>2708</v>
      </c>
      <c r="G46" s="12">
        <f t="shared" si="3"/>
        <v>2709</v>
      </c>
      <c r="H46" s="9"/>
      <c r="I46" s="9"/>
      <c r="J46" s="9"/>
      <c r="K46" s="17"/>
    </row>
    <row r="47" spans="1:11" ht="16.5">
      <c r="A47" s="23" t="s">
        <v>68</v>
      </c>
      <c r="B47" s="24">
        <v>45062</v>
      </c>
      <c r="C47" s="24">
        <v>45062</v>
      </c>
      <c r="D47" s="9">
        <v>35</v>
      </c>
      <c r="E47" s="27">
        <v>3</v>
      </c>
      <c r="F47" s="12">
        <f t="shared" si="2"/>
        <v>2710</v>
      </c>
      <c r="G47" s="12">
        <f t="shared" si="3"/>
        <v>2712</v>
      </c>
      <c r="H47" s="9"/>
      <c r="I47" s="9"/>
      <c r="J47" s="9"/>
      <c r="K47" s="17"/>
    </row>
    <row r="48" spans="1:11" ht="48.75">
      <c r="A48" s="23" t="s">
        <v>69</v>
      </c>
      <c r="B48" s="24">
        <v>45062</v>
      </c>
      <c r="C48" s="24">
        <v>45062</v>
      </c>
      <c r="D48" s="10">
        <v>36</v>
      </c>
      <c r="E48" s="27">
        <v>3</v>
      </c>
      <c r="F48" s="12">
        <f t="shared" si="2"/>
        <v>2713</v>
      </c>
      <c r="G48" s="12">
        <f t="shared" si="3"/>
        <v>2715</v>
      </c>
      <c r="H48" s="9"/>
      <c r="I48" s="9"/>
      <c r="J48" s="9"/>
      <c r="K48" s="17"/>
    </row>
    <row r="49" spans="1:11" ht="16.5">
      <c r="A49" s="23" t="s">
        <v>70</v>
      </c>
      <c r="B49" s="24">
        <v>45062</v>
      </c>
      <c r="C49" s="24">
        <v>45062</v>
      </c>
      <c r="D49" s="9">
        <v>37</v>
      </c>
      <c r="E49" s="27">
        <v>3</v>
      </c>
      <c r="F49" s="12">
        <f t="shared" si="2"/>
        <v>2716</v>
      </c>
      <c r="G49" s="12">
        <f t="shared" si="3"/>
        <v>2718</v>
      </c>
      <c r="H49" s="9"/>
      <c r="I49" s="9"/>
      <c r="J49" s="9"/>
      <c r="K49" s="17"/>
    </row>
    <row r="50" spans="1:11" ht="16.5">
      <c r="A50" s="23" t="s">
        <v>71</v>
      </c>
      <c r="B50" s="24">
        <v>45062</v>
      </c>
      <c r="C50" s="24">
        <v>45062</v>
      </c>
      <c r="D50" s="9" t="s">
        <v>72</v>
      </c>
      <c r="E50" s="27">
        <v>8</v>
      </c>
      <c r="F50" s="12">
        <f t="shared" si="2"/>
        <v>2719</v>
      </c>
      <c r="G50" s="12">
        <f t="shared" si="3"/>
        <v>2726</v>
      </c>
      <c r="H50" s="9"/>
      <c r="I50" s="9"/>
      <c r="J50" s="9"/>
      <c r="K50" s="17"/>
    </row>
    <row r="51" spans="1:11" ht="16.5">
      <c r="A51" s="23" t="s">
        <v>73</v>
      </c>
      <c r="B51" s="24">
        <v>45062</v>
      </c>
      <c r="C51" s="24">
        <v>45062</v>
      </c>
      <c r="D51" s="9">
        <v>38</v>
      </c>
      <c r="E51" s="27">
        <v>2</v>
      </c>
      <c r="F51" s="12">
        <f t="shared" si="2"/>
        <v>2727</v>
      </c>
      <c r="G51" s="12">
        <f t="shared" si="3"/>
        <v>2728</v>
      </c>
      <c r="H51" s="9"/>
      <c r="I51" s="9"/>
      <c r="J51" s="9"/>
      <c r="K51" s="17"/>
    </row>
    <row r="52" spans="1:11" ht="16.5">
      <c r="A52" s="23" t="s">
        <v>74</v>
      </c>
      <c r="B52" s="24">
        <v>45062</v>
      </c>
      <c r="C52" s="24">
        <v>45062</v>
      </c>
      <c r="D52" s="9">
        <v>39</v>
      </c>
      <c r="E52" s="27">
        <v>2</v>
      </c>
      <c r="F52" s="12">
        <f t="shared" si="2"/>
        <v>2729</v>
      </c>
      <c r="G52" s="12">
        <f t="shared" si="3"/>
        <v>2730</v>
      </c>
      <c r="H52" s="9"/>
      <c r="I52" s="9"/>
      <c r="J52" s="9"/>
      <c r="K52" s="17"/>
    </row>
    <row r="53" spans="1:11" ht="16.5">
      <c r="A53" s="23" t="s">
        <v>75</v>
      </c>
      <c r="B53" s="24">
        <v>45062</v>
      </c>
      <c r="C53" s="24">
        <v>45062</v>
      </c>
      <c r="D53" s="10">
        <v>40</v>
      </c>
      <c r="E53" s="27">
        <v>2</v>
      </c>
      <c r="F53" s="12">
        <f t="shared" si="2"/>
        <v>2731</v>
      </c>
      <c r="G53" s="12">
        <f t="shared" si="3"/>
        <v>2732</v>
      </c>
      <c r="H53" s="9"/>
      <c r="I53" s="9"/>
      <c r="J53" s="9"/>
      <c r="K53" s="17"/>
    </row>
    <row r="54" spans="1:11" ht="16.5">
      <c r="A54" s="23" t="s">
        <v>76</v>
      </c>
      <c r="B54" s="24">
        <v>45062</v>
      </c>
      <c r="C54" s="24">
        <v>45062</v>
      </c>
      <c r="D54" s="9">
        <v>41</v>
      </c>
      <c r="E54" s="27">
        <v>2</v>
      </c>
      <c r="F54" s="12">
        <f t="shared" si="2"/>
        <v>2733</v>
      </c>
      <c r="G54" s="12">
        <f t="shared" si="3"/>
        <v>2734</v>
      </c>
      <c r="H54" s="9"/>
      <c r="I54" s="9"/>
      <c r="J54" s="9"/>
      <c r="K54" s="17"/>
    </row>
    <row r="55" spans="1:11" ht="16.5">
      <c r="A55" s="23" t="s">
        <v>77</v>
      </c>
      <c r="B55" s="24">
        <v>45062</v>
      </c>
      <c r="C55" s="24">
        <v>45062</v>
      </c>
      <c r="D55" s="9">
        <v>42</v>
      </c>
      <c r="E55" s="27">
        <v>2</v>
      </c>
      <c r="F55" s="12">
        <f t="shared" si="2"/>
        <v>2735</v>
      </c>
      <c r="G55" s="12">
        <f t="shared" si="3"/>
        <v>2736</v>
      </c>
      <c r="H55" s="9"/>
      <c r="I55" s="9"/>
      <c r="J55" s="9"/>
      <c r="K55" s="17"/>
    </row>
    <row r="56" spans="1:11" ht="16.5">
      <c r="A56" s="23" t="s">
        <v>78</v>
      </c>
      <c r="B56" s="24">
        <v>45062</v>
      </c>
      <c r="C56" s="24">
        <v>45062</v>
      </c>
      <c r="D56" s="9">
        <v>43</v>
      </c>
      <c r="E56" s="27">
        <v>1</v>
      </c>
      <c r="F56" s="12">
        <f t="shared" si="2"/>
        <v>2737</v>
      </c>
      <c r="G56" s="12">
        <f t="shared" si="3"/>
        <v>2737</v>
      </c>
      <c r="H56" s="9"/>
      <c r="I56" s="9"/>
      <c r="J56" s="9"/>
      <c r="K56" s="17"/>
    </row>
    <row r="57" spans="1:11" ht="16.5">
      <c r="A57" s="23" t="s">
        <v>79</v>
      </c>
      <c r="B57" s="24">
        <v>45062</v>
      </c>
      <c r="C57" s="24">
        <v>45062</v>
      </c>
      <c r="D57" s="10">
        <v>44</v>
      </c>
      <c r="E57" s="27">
        <v>2</v>
      </c>
      <c r="F57" s="12">
        <f t="shared" si="2"/>
        <v>2738</v>
      </c>
      <c r="G57" s="12">
        <f t="shared" si="3"/>
        <v>2739</v>
      </c>
      <c r="H57" s="9"/>
      <c r="I57" s="9"/>
      <c r="J57" s="9"/>
      <c r="K57" s="17"/>
    </row>
    <row r="58" spans="1:11" ht="16.5">
      <c r="A58" s="23" t="s">
        <v>80</v>
      </c>
      <c r="B58" s="24">
        <v>45062</v>
      </c>
      <c r="C58" s="24">
        <v>45062</v>
      </c>
      <c r="D58" s="9">
        <v>45</v>
      </c>
      <c r="E58" s="27">
        <v>2</v>
      </c>
      <c r="F58" s="12">
        <f t="shared" si="2"/>
        <v>2740</v>
      </c>
      <c r="G58" s="12">
        <f t="shared" si="3"/>
        <v>2741</v>
      </c>
      <c r="H58" s="9"/>
      <c r="I58" s="9"/>
      <c r="J58" s="9"/>
      <c r="K58" s="17"/>
    </row>
    <row r="59" spans="1:11" ht="16.5">
      <c r="A59" s="23" t="s">
        <v>81</v>
      </c>
      <c r="B59" s="24">
        <v>45091</v>
      </c>
      <c r="C59" s="24">
        <v>45091</v>
      </c>
      <c r="D59" s="9">
        <v>46</v>
      </c>
      <c r="E59" s="27">
        <v>2</v>
      </c>
      <c r="F59" s="12">
        <f t="shared" si="2"/>
        <v>2742</v>
      </c>
      <c r="G59" s="12">
        <f t="shared" si="3"/>
        <v>2743</v>
      </c>
      <c r="H59" s="9"/>
      <c r="I59" s="9"/>
      <c r="J59" s="9"/>
      <c r="K59" s="17"/>
    </row>
    <row r="60" spans="1:11" ht="16.5">
      <c r="A60" s="23" t="s">
        <v>82</v>
      </c>
      <c r="B60" s="24">
        <v>45091</v>
      </c>
      <c r="C60" s="24">
        <v>45091</v>
      </c>
      <c r="D60" s="9">
        <v>47</v>
      </c>
      <c r="E60" s="27">
        <v>1</v>
      </c>
      <c r="F60" s="12">
        <f t="shared" si="2"/>
        <v>2744</v>
      </c>
      <c r="G60" s="12">
        <f t="shared" si="3"/>
        <v>2744</v>
      </c>
      <c r="H60" s="9"/>
      <c r="I60" s="9"/>
      <c r="J60" s="9"/>
      <c r="K60" s="17"/>
    </row>
    <row r="61" spans="1:11" ht="16.5">
      <c r="A61" s="23" t="s">
        <v>83</v>
      </c>
      <c r="B61" s="24">
        <v>45091</v>
      </c>
      <c r="C61" s="24">
        <v>45091</v>
      </c>
      <c r="D61" s="9">
        <v>48</v>
      </c>
      <c r="E61" s="27">
        <v>2</v>
      </c>
      <c r="F61" s="12">
        <f t="shared" si="2"/>
        <v>2745</v>
      </c>
      <c r="G61" s="12">
        <f t="shared" si="3"/>
        <v>2746</v>
      </c>
      <c r="H61" s="9"/>
      <c r="I61" s="9"/>
      <c r="J61" s="9"/>
      <c r="K61" s="17"/>
    </row>
    <row r="62" spans="1:11" ht="16.5">
      <c r="A62" s="23" t="s">
        <v>84</v>
      </c>
      <c r="B62" s="24">
        <v>45091</v>
      </c>
      <c r="C62" s="24">
        <v>45091</v>
      </c>
      <c r="D62" s="9">
        <v>49</v>
      </c>
      <c r="E62" s="27">
        <v>5</v>
      </c>
      <c r="F62" s="12">
        <f t="shared" si="2"/>
        <v>2747</v>
      </c>
      <c r="G62" s="12">
        <f t="shared" si="3"/>
        <v>2751</v>
      </c>
      <c r="H62" s="9"/>
      <c r="I62" s="9"/>
      <c r="J62" s="9"/>
      <c r="K62" s="17"/>
    </row>
    <row r="63" spans="1:11" ht="16.5">
      <c r="A63" s="23" t="s">
        <v>85</v>
      </c>
      <c r="B63" s="24">
        <v>45091</v>
      </c>
      <c r="C63" s="24">
        <v>45091</v>
      </c>
      <c r="D63" s="10">
        <v>50</v>
      </c>
      <c r="E63" s="27">
        <v>5</v>
      </c>
      <c r="F63" s="12">
        <f t="shared" si="2"/>
        <v>2752</v>
      </c>
      <c r="G63" s="12">
        <f t="shared" si="3"/>
        <v>2756</v>
      </c>
      <c r="H63" s="9"/>
      <c r="I63" s="9"/>
      <c r="J63" s="9"/>
      <c r="K63" s="17"/>
    </row>
    <row r="64" spans="1:11" ht="16.5">
      <c r="A64" s="23" t="s">
        <v>86</v>
      </c>
      <c r="B64" s="24">
        <v>45091</v>
      </c>
      <c r="C64" s="24">
        <v>45091</v>
      </c>
      <c r="D64" s="9">
        <v>51</v>
      </c>
      <c r="E64" s="27">
        <v>5</v>
      </c>
      <c r="F64" s="12">
        <f t="shared" si="2"/>
        <v>2757</v>
      </c>
      <c r="G64" s="12">
        <f t="shared" si="3"/>
        <v>2761</v>
      </c>
      <c r="H64" s="9"/>
      <c r="I64" s="9"/>
      <c r="J64" s="9"/>
      <c r="K64" s="17"/>
    </row>
    <row r="65" spans="1:11" ht="16.5">
      <c r="A65" s="23" t="s">
        <v>87</v>
      </c>
      <c r="B65" s="24">
        <v>45091</v>
      </c>
      <c r="C65" s="24">
        <v>45091</v>
      </c>
      <c r="D65" s="9">
        <v>52</v>
      </c>
      <c r="E65" s="27">
        <v>3</v>
      </c>
      <c r="F65" s="12">
        <f t="shared" si="2"/>
        <v>2762</v>
      </c>
      <c r="G65" s="12">
        <f t="shared" si="3"/>
        <v>2764</v>
      </c>
      <c r="H65" s="9"/>
      <c r="I65" s="9"/>
      <c r="J65" s="9"/>
      <c r="K65" s="17"/>
    </row>
    <row r="66" spans="1:11" ht="16.5">
      <c r="A66" s="23" t="s">
        <v>88</v>
      </c>
      <c r="B66" s="24">
        <v>45091</v>
      </c>
      <c r="C66" s="24">
        <v>45091</v>
      </c>
      <c r="D66" s="10">
        <v>53</v>
      </c>
      <c r="E66" s="27">
        <v>5</v>
      </c>
      <c r="F66" s="12">
        <f t="shared" si="2"/>
        <v>2765</v>
      </c>
      <c r="G66" s="12">
        <f t="shared" si="3"/>
        <v>2769</v>
      </c>
      <c r="H66" s="9"/>
      <c r="I66" s="9"/>
      <c r="J66" s="9"/>
      <c r="K66" s="17"/>
    </row>
    <row r="67" spans="1:11" ht="16.5">
      <c r="A67" s="23" t="s">
        <v>89</v>
      </c>
      <c r="B67" s="24">
        <v>45091</v>
      </c>
      <c r="C67" s="24">
        <v>45091</v>
      </c>
      <c r="D67" s="9">
        <v>54</v>
      </c>
      <c r="E67" s="27">
        <v>3</v>
      </c>
      <c r="F67" s="12">
        <f t="shared" si="2"/>
        <v>2770</v>
      </c>
      <c r="G67" s="12">
        <f t="shared" si="3"/>
        <v>2772</v>
      </c>
      <c r="H67" s="9"/>
      <c r="I67" s="9"/>
      <c r="J67" s="9"/>
      <c r="K67" s="17"/>
    </row>
    <row r="68" spans="1:11" ht="16.5">
      <c r="A68" s="23" t="s">
        <v>90</v>
      </c>
      <c r="B68" s="24">
        <v>45091</v>
      </c>
      <c r="C68" s="24">
        <v>45091</v>
      </c>
      <c r="D68" s="9">
        <v>55</v>
      </c>
      <c r="E68" s="27">
        <v>5</v>
      </c>
      <c r="F68" s="12">
        <f t="shared" si="2"/>
        <v>2773</v>
      </c>
      <c r="G68" s="12">
        <f t="shared" si="3"/>
        <v>2777</v>
      </c>
      <c r="H68" s="9"/>
      <c r="I68" s="9"/>
      <c r="J68" s="9"/>
      <c r="K68" s="17"/>
    </row>
    <row r="69" spans="1:11" ht="16.5">
      <c r="A69" s="23" t="s">
        <v>91</v>
      </c>
      <c r="B69" s="24">
        <v>45091</v>
      </c>
      <c r="C69" s="24">
        <v>45091</v>
      </c>
      <c r="D69" s="9">
        <v>56</v>
      </c>
      <c r="E69" s="27">
        <v>5</v>
      </c>
      <c r="F69" s="12">
        <f t="shared" si="2"/>
        <v>2778</v>
      </c>
      <c r="G69" s="12">
        <f t="shared" si="3"/>
        <v>2782</v>
      </c>
      <c r="H69" s="9"/>
      <c r="I69" s="9"/>
      <c r="J69" s="9"/>
      <c r="K69" s="17"/>
    </row>
    <row r="70" spans="1:11" ht="16.5">
      <c r="A70" s="23" t="s">
        <v>92</v>
      </c>
      <c r="B70" s="24">
        <v>45091</v>
      </c>
      <c r="C70" s="24">
        <v>45091</v>
      </c>
      <c r="D70" s="10">
        <v>57</v>
      </c>
      <c r="E70" s="27">
        <v>5</v>
      </c>
      <c r="F70" s="12">
        <f t="shared" si="2"/>
        <v>2783</v>
      </c>
      <c r="G70" s="12">
        <f t="shared" si="3"/>
        <v>2787</v>
      </c>
      <c r="H70" s="9"/>
      <c r="I70" s="9"/>
      <c r="J70" s="9"/>
      <c r="K70" s="17"/>
    </row>
    <row r="71" spans="1:11" ht="16.5">
      <c r="A71" s="23" t="s">
        <v>93</v>
      </c>
      <c r="B71" s="24">
        <v>45091</v>
      </c>
      <c r="C71" s="24">
        <v>45091</v>
      </c>
      <c r="D71" s="9">
        <v>58</v>
      </c>
      <c r="E71" s="27">
        <v>5</v>
      </c>
      <c r="F71" s="12">
        <f t="shared" si="2"/>
        <v>2788</v>
      </c>
      <c r="G71" s="12">
        <f t="shared" si="3"/>
        <v>2792</v>
      </c>
      <c r="H71" s="9"/>
      <c r="I71" s="9"/>
      <c r="J71" s="9"/>
      <c r="K71" s="17"/>
    </row>
    <row r="72" spans="1:11" ht="16.5">
      <c r="A72" s="23" t="s">
        <v>94</v>
      </c>
      <c r="B72" s="24">
        <v>45091</v>
      </c>
      <c r="C72" s="24">
        <v>45091</v>
      </c>
      <c r="D72" s="9">
        <v>59</v>
      </c>
      <c r="E72" s="27">
        <v>5</v>
      </c>
      <c r="F72" s="12">
        <f t="shared" si="2"/>
        <v>2793</v>
      </c>
      <c r="G72" s="12">
        <f t="shared" si="3"/>
        <v>2797</v>
      </c>
      <c r="H72" s="9"/>
      <c r="I72" s="9"/>
      <c r="J72" s="9"/>
      <c r="K72" s="17"/>
    </row>
    <row r="73" spans="1:11" ht="16.5">
      <c r="A73" s="23" t="s">
        <v>95</v>
      </c>
      <c r="B73" s="24">
        <v>45091</v>
      </c>
      <c r="C73" s="24">
        <v>45091</v>
      </c>
      <c r="D73" s="9">
        <v>60</v>
      </c>
      <c r="E73" s="27">
        <v>5</v>
      </c>
      <c r="F73" s="12">
        <f t="shared" si="2"/>
        <v>2798</v>
      </c>
      <c r="G73" s="12">
        <f t="shared" si="3"/>
        <v>2802</v>
      </c>
      <c r="H73" s="9"/>
      <c r="I73" s="9"/>
      <c r="J73" s="9"/>
      <c r="K73" s="17"/>
    </row>
    <row r="74" spans="1:11" ht="16.5">
      <c r="A74" s="23" t="s">
        <v>96</v>
      </c>
      <c r="B74" s="24">
        <v>45091</v>
      </c>
      <c r="C74" s="24">
        <v>45091</v>
      </c>
      <c r="D74" s="9">
        <v>61</v>
      </c>
      <c r="E74" s="27">
        <v>5</v>
      </c>
      <c r="F74" s="12">
        <f t="shared" si="2"/>
        <v>2803</v>
      </c>
      <c r="G74" s="12">
        <f t="shared" si="3"/>
        <v>2807</v>
      </c>
      <c r="H74" s="9"/>
      <c r="I74" s="9"/>
      <c r="J74" s="9"/>
      <c r="K74" s="17"/>
    </row>
    <row r="75" spans="1:11" ht="16.5">
      <c r="A75" s="23" t="s">
        <v>97</v>
      </c>
      <c r="B75" s="24">
        <v>45091</v>
      </c>
      <c r="C75" s="24">
        <v>45091</v>
      </c>
      <c r="D75" s="9">
        <v>62</v>
      </c>
      <c r="E75" s="27">
        <v>5</v>
      </c>
      <c r="F75" s="12">
        <f t="shared" si="2"/>
        <v>2808</v>
      </c>
      <c r="G75" s="12">
        <f t="shared" si="3"/>
        <v>2812</v>
      </c>
      <c r="H75" s="9"/>
      <c r="I75" s="9"/>
      <c r="J75" s="9"/>
      <c r="K75" s="17"/>
    </row>
    <row r="76" spans="1:11" ht="16.5">
      <c r="A76" s="23" t="s">
        <v>98</v>
      </c>
      <c r="B76" s="24">
        <v>45091</v>
      </c>
      <c r="C76" s="24">
        <v>45091</v>
      </c>
      <c r="D76" s="10">
        <v>63</v>
      </c>
      <c r="E76" s="27">
        <v>2</v>
      </c>
      <c r="F76" s="12">
        <f t="shared" si="2"/>
        <v>2813</v>
      </c>
      <c r="G76" s="12">
        <f t="shared" si="3"/>
        <v>2814</v>
      </c>
      <c r="H76" s="9"/>
      <c r="I76" s="9"/>
      <c r="J76" s="9"/>
      <c r="K76" s="17"/>
    </row>
    <row r="77" spans="1:11" ht="16.5">
      <c r="A77" s="23" t="s">
        <v>99</v>
      </c>
      <c r="B77" s="24">
        <v>45091</v>
      </c>
      <c r="C77" s="24">
        <v>45091</v>
      </c>
      <c r="D77" s="9">
        <v>64</v>
      </c>
      <c r="E77" s="27">
        <v>5</v>
      </c>
      <c r="F77" s="12">
        <f t="shared" si="2"/>
        <v>2815</v>
      </c>
      <c r="G77" s="12">
        <f t="shared" si="3"/>
        <v>2819</v>
      </c>
      <c r="H77" s="9"/>
      <c r="I77" s="9"/>
      <c r="J77" s="9"/>
      <c r="K77" s="17"/>
    </row>
    <row r="78" spans="1:11" ht="16.5">
      <c r="A78" s="23" t="s">
        <v>100</v>
      </c>
      <c r="B78" s="24">
        <v>45091</v>
      </c>
      <c r="C78" s="24">
        <v>45091</v>
      </c>
      <c r="D78" s="9">
        <v>65</v>
      </c>
      <c r="E78" s="27">
        <v>5</v>
      </c>
      <c r="F78" s="12">
        <f t="shared" si="2"/>
        <v>2820</v>
      </c>
      <c r="G78" s="12">
        <f t="shared" si="3"/>
        <v>2824</v>
      </c>
      <c r="H78" s="9"/>
      <c r="I78" s="9"/>
      <c r="J78" s="9"/>
      <c r="K78" s="17"/>
    </row>
    <row r="79" spans="1:11" ht="16.5">
      <c r="A79" s="23" t="s">
        <v>101</v>
      </c>
      <c r="B79" s="24">
        <v>45091</v>
      </c>
      <c r="C79" s="24">
        <v>45091</v>
      </c>
      <c r="D79" s="10">
        <v>66</v>
      </c>
      <c r="E79" s="27">
        <v>5</v>
      </c>
      <c r="F79" s="12">
        <f t="shared" si="2"/>
        <v>2825</v>
      </c>
      <c r="G79" s="12">
        <f t="shared" si="3"/>
        <v>2829</v>
      </c>
      <c r="H79" s="9"/>
      <c r="I79" s="9"/>
      <c r="J79" s="9"/>
      <c r="K79" s="17"/>
    </row>
    <row r="80" spans="1:11" ht="16.5">
      <c r="A80" s="23" t="s">
        <v>102</v>
      </c>
      <c r="B80" s="24">
        <v>45091</v>
      </c>
      <c r="C80" s="24">
        <v>45091</v>
      </c>
      <c r="D80" s="9">
        <v>67</v>
      </c>
      <c r="E80" s="27">
        <v>5</v>
      </c>
      <c r="F80" s="12">
        <f t="shared" si="2"/>
        <v>2830</v>
      </c>
      <c r="G80" s="12">
        <f t="shared" si="3"/>
        <v>2834</v>
      </c>
      <c r="H80" s="9"/>
      <c r="I80" s="9"/>
      <c r="J80" s="9"/>
      <c r="K80" s="17"/>
    </row>
    <row r="81" spans="1:11" ht="16.5">
      <c r="A81" s="23" t="s">
        <v>103</v>
      </c>
      <c r="B81" s="24">
        <v>45091</v>
      </c>
      <c r="C81" s="24">
        <v>45091</v>
      </c>
      <c r="D81" s="9">
        <v>68</v>
      </c>
      <c r="E81" s="27">
        <v>5</v>
      </c>
      <c r="F81" s="12">
        <f t="shared" si="2"/>
        <v>2835</v>
      </c>
      <c r="G81" s="12">
        <f t="shared" si="3"/>
        <v>2839</v>
      </c>
      <c r="H81" s="9"/>
      <c r="I81" s="9"/>
      <c r="J81" s="9"/>
      <c r="K81" s="17"/>
    </row>
    <row r="82" spans="1:11" ht="16.5">
      <c r="A82" s="23" t="s">
        <v>104</v>
      </c>
      <c r="B82" s="24">
        <v>45091</v>
      </c>
      <c r="C82" s="24">
        <v>45091</v>
      </c>
      <c r="D82" s="9">
        <v>69</v>
      </c>
      <c r="E82" s="27">
        <v>5</v>
      </c>
      <c r="F82" s="12">
        <f t="shared" ref="F82:F139" si="4">+IF(E82=0,"0",(1+G81))</f>
        <v>2840</v>
      </c>
      <c r="G82" s="12">
        <f t="shared" ref="G82:G139" si="5">+F82+(E82-1)</f>
        <v>2844</v>
      </c>
      <c r="H82" s="9"/>
      <c r="I82" s="9"/>
      <c r="J82" s="9"/>
      <c r="K82" s="17"/>
    </row>
    <row r="83" spans="1:11" ht="16.5">
      <c r="A83" s="23" t="s">
        <v>105</v>
      </c>
      <c r="B83" s="24">
        <v>45091</v>
      </c>
      <c r="C83" s="24">
        <v>45091</v>
      </c>
      <c r="D83" s="10">
        <v>70</v>
      </c>
      <c r="E83" s="27">
        <v>5</v>
      </c>
      <c r="F83" s="12">
        <f t="shared" si="4"/>
        <v>2845</v>
      </c>
      <c r="G83" s="12">
        <f t="shared" si="5"/>
        <v>2849</v>
      </c>
      <c r="H83" s="9"/>
      <c r="I83" s="9"/>
      <c r="J83" s="9"/>
      <c r="K83" s="17"/>
    </row>
    <row r="84" spans="1:11" ht="16.5">
      <c r="A84" s="23" t="s">
        <v>106</v>
      </c>
      <c r="B84" s="24">
        <v>45091</v>
      </c>
      <c r="C84" s="24">
        <v>45091</v>
      </c>
      <c r="D84" s="9">
        <v>71</v>
      </c>
      <c r="E84" s="27">
        <v>5</v>
      </c>
      <c r="F84" s="12">
        <f t="shared" si="4"/>
        <v>2850</v>
      </c>
      <c r="G84" s="12">
        <f t="shared" si="5"/>
        <v>2854</v>
      </c>
      <c r="H84" s="9"/>
      <c r="I84" s="9"/>
      <c r="J84" s="9"/>
      <c r="K84" s="17"/>
    </row>
    <row r="85" spans="1:11" ht="16.5">
      <c r="A85" s="23" t="s">
        <v>107</v>
      </c>
      <c r="B85" s="24">
        <v>45091</v>
      </c>
      <c r="C85" s="24">
        <v>45091</v>
      </c>
      <c r="D85" s="9">
        <v>72</v>
      </c>
      <c r="E85" s="27">
        <v>5</v>
      </c>
      <c r="F85" s="12">
        <f t="shared" si="4"/>
        <v>2855</v>
      </c>
      <c r="G85" s="12">
        <f t="shared" si="5"/>
        <v>2859</v>
      </c>
      <c r="H85" s="9"/>
      <c r="I85" s="9"/>
      <c r="J85" s="9"/>
      <c r="K85" s="17"/>
    </row>
    <row r="86" spans="1:11" ht="16.5">
      <c r="A86" s="23" t="s">
        <v>108</v>
      </c>
      <c r="B86" s="24">
        <v>45091</v>
      </c>
      <c r="C86" s="24">
        <v>45091</v>
      </c>
      <c r="D86" s="9">
        <v>73</v>
      </c>
      <c r="E86" s="27">
        <v>5</v>
      </c>
      <c r="F86" s="12">
        <f t="shared" si="4"/>
        <v>2860</v>
      </c>
      <c r="G86" s="12">
        <f t="shared" si="5"/>
        <v>2864</v>
      </c>
      <c r="H86" s="9"/>
      <c r="I86" s="9"/>
      <c r="J86" s="9"/>
      <c r="K86" s="17"/>
    </row>
    <row r="87" spans="1:11" ht="16.5">
      <c r="A87" s="23" t="s">
        <v>109</v>
      </c>
      <c r="B87" s="24">
        <v>45091</v>
      </c>
      <c r="C87" s="24">
        <v>45091</v>
      </c>
      <c r="D87" s="9">
        <v>74</v>
      </c>
      <c r="E87" s="27">
        <v>5</v>
      </c>
      <c r="F87" s="12">
        <f t="shared" si="4"/>
        <v>2865</v>
      </c>
      <c r="G87" s="12">
        <f t="shared" si="5"/>
        <v>2869</v>
      </c>
      <c r="H87" s="9"/>
      <c r="I87" s="9"/>
      <c r="J87" s="9"/>
      <c r="K87" s="17"/>
    </row>
    <row r="88" spans="1:11" ht="16.5">
      <c r="A88" s="23" t="s">
        <v>110</v>
      </c>
      <c r="B88" s="24">
        <v>45091</v>
      </c>
      <c r="C88" s="24">
        <v>45091</v>
      </c>
      <c r="D88" s="9">
        <v>75</v>
      </c>
      <c r="E88" s="27">
        <v>2</v>
      </c>
      <c r="F88" s="12">
        <f t="shared" si="4"/>
        <v>2870</v>
      </c>
      <c r="G88" s="12">
        <f t="shared" si="5"/>
        <v>2871</v>
      </c>
      <c r="H88" s="9"/>
      <c r="I88" s="9"/>
      <c r="J88" s="9"/>
      <c r="K88" s="17"/>
    </row>
    <row r="89" spans="1:11" ht="16.5">
      <c r="A89" s="23" t="s">
        <v>111</v>
      </c>
      <c r="B89" s="24">
        <v>45091</v>
      </c>
      <c r="C89" s="24">
        <v>45091</v>
      </c>
      <c r="D89" s="10">
        <v>76</v>
      </c>
      <c r="E89" s="27">
        <v>5</v>
      </c>
      <c r="F89" s="12">
        <f t="shared" si="4"/>
        <v>2872</v>
      </c>
      <c r="G89" s="12">
        <f t="shared" si="5"/>
        <v>2876</v>
      </c>
      <c r="H89" s="9"/>
      <c r="I89" s="9"/>
      <c r="J89" s="9"/>
      <c r="K89" s="17"/>
    </row>
    <row r="90" spans="1:11" ht="16.5">
      <c r="A90" s="23" t="s">
        <v>112</v>
      </c>
      <c r="B90" s="24">
        <v>45091</v>
      </c>
      <c r="C90" s="24">
        <v>45091</v>
      </c>
      <c r="D90" s="9">
        <v>77</v>
      </c>
      <c r="E90" s="27">
        <v>2</v>
      </c>
      <c r="F90" s="12">
        <f t="shared" si="4"/>
        <v>2877</v>
      </c>
      <c r="G90" s="12">
        <f t="shared" si="5"/>
        <v>2878</v>
      </c>
      <c r="H90" s="9"/>
      <c r="I90" s="9"/>
      <c r="J90" s="9"/>
      <c r="K90" s="17"/>
    </row>
    <row r="91" spans="1:11" ht="16.5">
      <c r="A91" s="23" t="s">
        <v>113</v>
      </c>
      <c r="B91" s="24">
        <v>45091</v>
      </c>
      <c r="C91" s="24">
        <v>45091</v>
      </c>
      <c r="D91" s="9">
        <v>78</v>
      </c>
      <c r="E91" s="27">
        <v>2</v>
      </c>
      <c r="F91" s="12">
        <f t="shared" si="4"/>
        <v>2879</v>
      </c>
      <c r="G91" s="12">
        <f t="shared" si="5"/>
        <v>2880</v>
      </c>
      <c r="H91" s="9"/>
      <c r="I91" s="9"/>
      <c r="J91" s="9"/>
      <c r="K91" s="17"/>
    </row>
    <row r="92" spans="1:11" ht="16.5">
      <c r="A92" s="23" t="s">
        <v>114</v>
      </c>
      <c r="B92" s="24">
        <v>45091</v>
      </c>
      <c r="C92" s="24">
        <v>45091</v>
      </c>
      <c r="D92" s="10">
        <v>79</v>
      </c>
      <c r="E92" s="27">
        <v>2</v>
      </c>
      <c r="F92" s="12">
        <f t="shared" si="4"/>
        <v>2881</v>
      </c>
      <c r="G92" s="12">
        <f t="shared" si="5"/>
        <v>2882</v>
      </c>
      <c r="H92" s="9"/>
      <c r="I92" s="9"/>
      <c r="J92" s="9"/>
      <c r="K92" s="17"/>
    </row>
    <row r="93" spans="1:11" ht="16.5">
      <c r="A93" s="23" t="s">
        <v>115</v>
      </c>
      <c r="B93" s="24">
        <v>45091</v>
      </c>
      <c r="C93" s="24">
        <v>45091</v>
      </c>
      <c r="D93" s="9">
        <v>80</v>
      </c>
      <c r="E93" s="27">
        <v>5</v>
      </c>
      <c r="F93" s="12">
        <f t="shared" si="4"/>
        <v>2883</v>
      </c>
      <c r="G93" s="12">
        <f t="shared" si="5"/>
        <v>2887</v>
      </c>
      <c r="H93" s="9"/>
      <c r="I93" s="9"/>
      <c r="J93" s="9"/>
      <c r="K93" s="17"/>
    </row>
    <row r="94" spans="1:11" ht="16.5">
      <c r="A94" s="23" t="s">
        <v>116</v>
      </c>
      <c r="B94" s="24">
        <v>45091</v>
      </c>
      <c r="C94" s="24">
        <v>45091</v>
      </c>
      <c r="D94" s="9">
        <v>81</v>
      </c>
      <c r="E94" s="27">
        <v>2</v>
      </c>
      <c r="F94" s="12">
        <f t="shared" si="4"/>
        <v>2888</v>
      </c>
      <c r="G94" s="12">
        <f t="shared" si="5"/>
        <v>2889</v>
      </c>
      <c r="H94" s="9"/>
      <c r="I94" s="9"/>
      <c r="J94" s="9"/>
      <c r="K94" s="17"/>
    </row>
    <row r="95" spans="1:11" ht="16.5">
      <c r="A95" s="23" t="s">
        <v>117</v>
      </c>
      <c r="B95" s="24">
        <v>45091</v>
      </c>
      <c r="C95" s="24">
        <v>45091</v>
      </c>
      <c r="D95" s="9">
        <v>82</v>
      </c>
      <c r="E95" s="27">
        <v>2</v>
      </c>
      <c r="F95" s="12">
        <f t="shared" si="4"/>
        <v>2890</v>
      </c>
      <c r="G95" s="12">
        <f t="shared" si="5"/>
        <v>2891</v>
      </c>
      <c r="H95" s="9"/>
      <c r="I95" s="9"/>
      <c r="J95" s="9"/>
      <c r="K95" s="17"/>
    </row>
    <row r="96" spans="1:11" ht="16.5">
      <c r="A96" s="23" t="s">
        <v>118</v>
      </c>
      <c r="B96" s="24">
        <v>45091</v>
      </c>
      <c r="C96" s="24">
        <v>45091</v>
      </c>
      <c r="D96" s="10">
        <v>83</v>
      </c>
      <c r="E96" s="27">
        <v>2</v>
      </c>
      <c r="F96" s="12">
        <f t="shared" si="4"/>
        <v>2892</v>
      </c>
      <c r="G96" s="12">
        <f t="shared" si="5"/>
        <v>2893</v>
      </c>
      <c r="H96" s="9"/>
      <c r="I96" s="9"/>
      <c r="J96" s="9"/>
      <c r="K96" s="17"/>
    </row>
    <row r="97" spans="1:11" ht="16.5">
      <c r="A97" s="23" t="s">
        <v>119</v>
      </c>
      <c r="B97" s="24">
        <v>45091</v>
      </c>
      <c r="C97" s="24">
        <v>45091</v>
      </c>
      <c r="D97" s="9">
        <v>84</v>
      </c>
      <c r="E97" s="27">
        <v>3</v>
      </c>
      <c r="F97" s="12">
        <f t="shared" si="4"/>
        <v>2894</v>
      </c>
      <c r="G97" s="12">
        <f t="shared" si="5"/>
        <v>2896</v>
      </c>
      <c r="H97" s="9"/>
      <c r="I97" s="9"/>
      <c r="J97" s="9"/>
      <c r="K97" s="17"/>
    </row>
    <row r="98" spans="1:11" ht="16.5">
      <c r="A98" s="23" t="s">
        <v>120</v>
      </c>
      <c r="B98" s="24">
        <v>45091</v>
      </c>
      <c r="C98" s="24">
        <v>45091</v>
      </c>
      <c r="D98" s="9">
        <v>85</v>
      </c>
      <c r="E98" s="27">
        <v>3</v>
      </c>
      <c r="F98" s="12">
        <f t="shared" si="4"/>
        <v>2897</v>
      </c>
      <c r="G98" s="12">
        <f t="shared" si="5"/>
        <v>2899</v>
      </c>
      <c r="H98" s="9"/>
      <c r="I98" s="9"/>
      <c r="J98" s="9"/>
      <c r="K98" s="17"/>
    </row>
    <row r="99" spans="1:11" ht="16.5">
      <c r="A99" s="23" t="s">
        <v>121</v>
      </c>
      <c r="B99" s="24">
        <v>45091</v>
      </c>
      <c r="C99" s="24">
        <v>45091</v>
      </c>
      <c r="D99" s="9">
        <v>86</v>
      </c>
      <c r="E99" s="27">
        <v>3</v>
      </c>
      <c r="F99" s="12">
        <f t="shared" si="4"/>
        <v>2900</v>
      </c>
      <c r="G99" s="12">
        <f t="shared" si="5"/>
        <v>2902</v>
      </c>
      <c r="H99" s="9"/>
      <c r="I99" s="9"/>
      <c r="J99" s="9"/>
      <c r="K99" s="17"/>
    </row>
    <row r="100" spans="1:11" ht="16.5">
      <c r="A100" s="23" t="s">
        <v>122</v>
      </c>
      <c r="B100" s="24">
        <v>45091</v>
      </c>
      <c r="C100" s="24">
        <v>45091</v>
      </c>
      <c r="D100" s="9">
        <v>87</v>
      </c>
      <c r="E100" s="27">
        <v>2</v>
      </c>
      <c r="F100" s="12">
        <f t="shared" si="4"/>
        <v>2903</v>
      </c>
      <c r="G100" s="12">
        <f t="shared" si="5"/>
        <v>2904</v>
      </c>
      <c r="H100" s="9"/>
      <c r="I100" s="9"/>
      <c r="J100" s="9"/>
      <c r="K100" s="17"/>
    </row>
    <row r="101" spans="1:11" ht="16.5">
      <c r="A101" s="23" t="s">
        <v>123</v>
      </c>
      <c r="B101" s="24">
        <v>45091</v>
      </c>
      <c r="C101" s="24">
        <v>45091</v>
      </c>
      <c r="D101" s="9">
        <v>88</v>
      </c>
      <c r="E101" s="27">
        <v>13</v>
      </c>
      <c r="F101" s="12">
        <f t="shared" si="4"/>
        <v>2905</v>
      </c>
      <c r="G101" s="12">
        <f t="shared" si="5"/>
        <v>2917</v>
      </c>
      <c r="H101" s="9"/>
      <c r="I101" s="9"/>
      <c r="J101" s="9"/>
      <c r="K101" s="17"/>
    </row>
    <row r="102" spans="1:11" ht="16.5">
      <c r="A102" s="23" t="s">
        <v>124</v>
      </c>
      <c r="B102" s="24">
        <v>45091</v>
      </c>
      <c r="C102" s="24">
        <v>45091</v>
      </c>
      <c r="D102" s="10">
        <v>89</v>
      </c>
      <c r="E102" s="27">
        <v>2</v>
      </c>
      <c r="F102" s="12">
        <f t="shared" si="4"/>
        <v>2918</v>
      </c>
      <c r="G102" s="12">
        <f t="shared" si="5"/>
        <v>2919</v>
      </c>
      <c r="H102" s="9"/>
      <c r="I102" s="9"/>
      <c r="J102" s="9"/>
      <c r="K102" s="17"/>
    </row>
    <row r="103" spans="1:11" ht="16.5">
      <c r="A103" s="23" t="s">
        <v>125</v>
      </c>
      <c r="B103" s="24">
        <v>45091</v>
      </c>
      <c r="C103" s="24">
        <v>45091</v>
      </c>
      <c r="D103" s="9">
        <v>90</v>
      </c>
      <c r="E103" s="27">
        <v>13</v>
      </c>
      <c r="F103" s="12">
        <f t="shared" si="4"/>
        <v>2920</v>
      </c>
      <c r="G103" s="12">
        <f t="shared" si="5"/>
        <v>2932</v>
      </c>
      <c r="H103" s="9"/>
      <c r="I103" s="9"/>
      <c r="J103" s="9"/>
      <c r="K103" s="17"/>
    </row>
    <row r="104" spans="1:11" ht="16.5">
      <c r="A104" s="23" t="s">
        <v>126</v>
      </c>
      <c r="B104" s="24">
        <v>45091</v>
      </c>
      <c r="C104" s="24">
        <v>45091</v>
      </c>
      <c r="D104" s="9">
        <v>91</v>
      </c>
      <c r="E104" s="27">
        <v>2</v>
      </c>
      <c r="F104" s="12">
        <f t="shared" si="4"/>
        <v>2933</v>
      </c>
      <c r="G104" s="12">
        <f t="shared" si="5"/>
        <v>2934</v>
      </c>
      <c r="H104" s="9"/>
      <c r="I104" s="9"/>
      <c r="J104" s="9"/>
      <c r="K104" s="17"/>
    </row>
    <row r="105" spans="1:11" ht="16.5">
      <c r="A105" s="23" t="s">
        <v>127</v>
      </c>
      <c r="B105" s="24">
        <v>45091</v>
      </c>
      <c r="C105" s="24">
        <v>45091</v>
      </c>
      <c r="D105" s="10">
        <v>92</v>
      </c>
      <c r="E105" s="27">
        <v>2</v>
      </c>
      <c r="F105" s="12">
        <f t="shared" si="4"/>
        <v>2935</v>
      </c>
      <c r="G105" s="12">
        <f t="shared" si="5"/>
        <v>2936</v>
      </c>
      <c r="H105" s="9"/>
      <c r="I105" s="9"/>
      <c r="J105" s="9"/>
      <c r="K105" s="17"/>
    </row>
    <row r="106" spans="1:11" ht="16.5">
      <c r="A106" s="23" t="s">
        <v>128</v>
      </c>
      <c r="B106" s="24">
        <v>45091</v>
      </c>
      <c r="C106" s="24">
        <v>45091</v>
      </c>
      <c r="D106" s="9">
        <v>93</v>
      </c>
      <c r="E106" s="27">
        <v>2</v>
      </c>
      <c r="F106" s="12">
        <f t="shared" si="4"/>
        <v>2937</v>
      </c>
      <c r="G106" s="12">
        <f t="shared" si="5"/>
        <v>2938</v>
      </c>
      <c r="H106" s="9"/>
      <c r="I106" s="9"/>
      <c r="J106" s="9"/>
      <c r="K106" s="17"/>
    </row>
    <row r="107" spans="1:11" ht="16.5">
      <c r="A107" s="23" t="s">
        <v>129</v>
      </c>
      <c r="B107" s="24">
        <v>45091</v>
      </c>
      <c r="C107" s="24">
        <v>45091</v>
      </c>
      <c r="D107" s="9">
        <v>94</v>
      </c>
      <c r="E107" s="27">
        <v>2</v>
      </c>
      <c r="F107" s="12">
        <f t="shared" si="4"/>
        <v>2939</v>
      </c>
      <c r="G107" s="12">
        <f t="shared" si="5"/>
        <v>2940</v>
      </c>
      <c r="H107" s="9"/>
      <c r="I107" s="9"/>
      <c r="J107" s="9"/>
      <c r="K107" s="17"/>
    </row>
    <row r="108" spans="1:11" ht="16.5">
      <c r="A108" s="23" t="s">
        <v>130</v>
      </c>
      <c r="B108" s="24">
        <v>45091</v>
      </c>
      <c r="C108" s="24">
        <v>45091</v>
      </c>
      <c r="D108" s="9">
        <v>95</v>
      </c>
      <c r="E108" s="27">
        <v>2</v>
      </c>
      <c r="F108" s="12">
        <f t="shared" si="4"/>
        <v>2941</v>
      </c>
      <c r="G108" s="12">
        <f t="shared" si="5"/>
        <v>2942</v>
      </c>
      <c r="H108" s="9"/>
      <c r="I108" s="9"/>
      <c r="J108" s="9"/>
      <c r="K108" s="17"/>
    </row>
    <row r="109" spans="1:11" ht="16.5">
      <c r="A109" s="23" t="s">
        <v>131</v>
      </c>
      <c r="B109" s="24">
        <v>45091</v>
      </c>
      <c r="C109" s="24">
        <v>45091</v>
      </c>
      <c r="D109" s="10">
        <v>96</v>
      </c>
      <c r="E109" s="27">
        <v>2</v>
      </c>
      <c r="F109" s="12">
        <f t="shared" si="4"/>
        <v>2943</v>
      </c>
      <c r="G109" s="12">
        <f t="shared" si="5"/>
        <v>2944</v>
      </c>
      <c r="H109" s="9"/>
      <c r="I109" s="9"/>
      <c r="J109" s="9"/>
      <c r="K109" s="17"/>
    </row>
    <row r="110" spans="1:11" ht="16.5">
      <c r="A110" s="23" t="s">
        <v>132</v>
      </c>
      <c r="B110" s="24">
        <v>45091</v>
      </c>
      <c r="C110" s="24">
        <v>45091</v>
      </c>
      <c r="D110" s="9">
        <v>97</v>
      </c>
      <c r="E110" s="27">
        <v>3</v>
      </c>
      <c r="F110" s="12">
        <f t="shared" si="4"/>
        <v>2945</v>
      </c>
      <c r="G110" s="12">
        <f t="shared" si="5"/>
        <v>2947</v>
      </c>
      <c r="H110" s="9"/>
      <c r="I110" s="9"/>
      <c r="J110" s="9"/>
      <c r="K110" s="17"/>
    </row>
    <row r="111" spans="1:11" ht="16.5">
      <c r="A111" s="23" t="s">
        <v>133</v>
      </c>
      <c r="B111" s="24">
        <v>45091</v>
      </c>
      <c r="C111" s="24">
        <v>45091</v>
      </c>
      <c r="D111" s="9">
        <v>98</v>
      </c>
      <c r="E111" s="27">
        <v>2</v>
      </c>
      <c r="F111" s="12">
        <f t="shared" si="4"/>
        <v>2948</v>
      </c>
      <c r="G111" s="12">
        <f t="shared" si="5"/>
        <v>2949</v>
      </c>
      <c r="H111" s="9"/>
      <c r="I111" s="9"/>
      <c r="J111" s="9"/>
      <c r="K111" s="17"/>
    </row>
    <row r="112" spans="1:11" ht="16.5">
      <c r="A112" s="23" t="s">
        <v>134</v>
      </c>
      <c r="B112" s="24">
        <v>45091</v>
      </c>
      <c r="C112" s="24">
        <v>45091</v>
      </c>
      <c r="D112" s="9">
        <v>99</v>
      </c>
      <c r="E112" s="27">
        <v>3</v>
      </c>
      <c r="F112" s="12">
        <f t="shared" si="4"/>
        <v>2950</v>
      </c>
      <c r="G112" s="12">
        <f t="shared" si="5"/>
        <v>2952</v>
      </c>
      <c r="H112" s="9"/>
      <c r="I112" s="9"/>
      <c r="J112" s="9"/>
      <c r="K112" s="17"/>
    </row>
    <row r="113" spans="1:11" ht="16.5">
      <c r="A113" s="23" t="s">
        <v>135</v>
      </c>
      <c r="B113" s="24">
        <v>45091</v>
      </c>
      <c r="C113" s="24">
        <v>45091</v>
      </c>
      <c r="D113" s="9">
        <v>100</v>
      </c>
      <c r="E113" s="27">
        <v>3</v>
      </c>
      <c r="F113" s="12">
        <f t="shared" si="4"/>
        <v>2953</v>
      </c>
      <c r="G113" s="12">
        <f t="shared" si="5"/>
        <v>2955</v>
      </c>
      <c r="H113" s="9"/>
      <c r="I113" s="9"/>
      <c r="J113" s="9"/>
      <c r="K113" s="17"/>
    </row>
    <row r="114" spans="1:11" ht="16.5">
      <c r="A114" s="23" t="s">
        <v>136</v>
      </c>
      <c r="B114" s="24">
        <v>45091</v>
      </c>
      <c r="C114" s="24">
        <v>45091</v>
      </c>
      <c r="D114" s="9">
        <v>101</v>
      </c>
      <c r="E114" s="27">
        <v>4</v>
      </c>
      <c r="F114" s="12">
        <f t="shared" si="4"/>
        <v>2956</v>
      </c>
      <c r="G114" s="12">
        <f t="shared" si="5"/>
        <v>2959</v>
      </c>
      <c r="H114" s="9"/>
      <c r="I114" s="9"/>
      <c r="J114" s="9"/>
      <c r="K114" s="17"/>
    </row>
    <row r="115" spans="1:11" ht="16.5">
      <c r="A115" s="23" t="s">
        <v>137</v>
      </c>
      <c r="B115" s="24">
        <v>45091</v>
      </c>
      <c r="C115" s="24">
        <v>45091</v>
      </c>
      <c r="D115" s="10">
        <v>102</v>
      </c>
      <c r="E115" s="27">
        <v>2</v>
      </c>
      <c r="F115" s="12">
        <f t="shared" si="4"/>
        <v>2960</v>
      </c>
      <c r="G115" s="12">
        <f t="shared" si="5"/>
        <v>2961</v>
      </c>
      <c r="H115" s="9"/>
      <c r="I115" s="9"/>
      <c r="J115" s="9"/>
      <c r="K115" s="17"/>
    </row>
    <row r="116" spans="1:11" ht="16.5">
      <c r="A116" s="23" t="s">
        <v>138</v>
      </c>
      <c r="B116" s="24">
        <v>45091</v>
      </c>
      <c r="C116" s="24">
        <v>45091</v>
      </c>
      <c r="D116" s="9">
        <v>103</v>
      </c>
      <c r="E116" s="27">
        <v>3</v>
      </c>
      <c r="F116" s="12">
        <f t="shared" si="4"/>
        <v>2962</v>
      </c>
      <c r="G116" s="12">
        <f t="shared" si="5"/>
        <v>2964</v>
      </c>
      <c r="H116" s="9"/>
      <c r="I116" s="9"/>
      <c r="J116" s="9"/>
      <c r="K116" s="17"/>
    </row>
    <row r="117" spans="1:11" ht="16.5">
      <c r="A117" s="23" t="s">
        <v>139</v>
      </c>
      <c r="B117" s="24">
        <v>45091</v>
      </c>
      <c r="C117" s="24">
        <v>45091</v>
      </c>
      <c r="D117" s="9">
        <v>104</v>
      </c>
      <c r="E117" s="27">
        <v>12</v>
      </c>
      <c r="F117" s="12">
        <f t="shared" si="4"/>
        <v>2965</v>
      </c>
      <c r="G117" s="12">
        <f t="shared" si="5"/>
        <v>2976</v>
      </c>
      <c r="H117" s="9"/>
      <c r="I117" s="9"/>
      <c r="J117" s="9"/>
      <c r="K117" s="17"/>
    </row>
    <row r="118" spans="1:11" ht="16.5">
      <c r="A118" s="23" t="s">
        <v>140</v>
      </c>
      <c r="B118" s="24">
        <v>45091</v>
      </c>
      <c r="C118" s="24">
        <v>45091</v>
      </c>
      <c r="D118" s="10">
        <v>105</v>
      </c>
      <c r="E118" s="27">
        <v>2</v>
      </c>
      <c r="F118" s="12">
        <f t="shared" si="4"/>
        <v>2977</v>
      </c>
      <c r="G118" s="12">
        <f t="shared" si="5"/>
        <v>2978</v>
      </c>
      <c r="H118" s="9"/>
      <c r="I118" s="9"/>
      <c r="J118" s="9"/>
      <c r="K118" s="17"/>
    </row>
    <row r="119" spans="1:11" ht="16.5">
      <c r="A119" s="23" t="s">
        <v>141</v>
      </c>
      <c r="B119" s="24">
        <v>45091</v>
      </c>
      <c r="C119" s="24">
        <v>45091</v>
      </c>
      <c r="D119" s="9">
        <v>106</v>
      </c>
      <c r="E119" s="27">
        <v>1</v>
      </c>
      <c r="F119" s="12">
        <f t="shared" si="4"/>
        <v>2979</v>
      </c>
      <c r="G119" s="12">
        <f t="shared" si="5"/>
        <v>2979</v>
      </c>
      <c r="H119" s="9"/>
      <c r="I119" s="9"/>
      <c r="J119" s="9"/>
      <c r="K119" s="17"/>
    </row>
    <row r="120" spans="1:11" ht="16.5">
      <c r="A120" s="23" t="s">
        <v>142</v>
      </c>
      <c r="B120" s="24">
        <v>45091</v>
      </c>
      <c r="C120" s="24">
        <v>45091</v>
      </c>
      <c r="D120" s="9">
        <v>107</v>
      </c>
      <c r="E120" s="27">
        <v>2</v>
      </c>
      <c r="F120" s="12">
        <f t="shared" si="4"/>
        <v>2980</v>
      </c>
      <c r="G120" s="12">
        <f t="shared" si="5"/>
        <v>2981</v>
      </c>
      <c r="H120" s="9"/>
      <c r="I120" s="9"/>
      <c r="J120" s="9"/>
      <c r="K120" s="17"/>
    </row>
    <row r="121" spans="1:11" ht="16.5">
      <c r="A121" s="23" t="s">
        <v>143</v>
      </c>
      <c r="B121" s="24">
        <v>45091</v>
      </c>
      <c r="C121" s="24">
        <v>45091</v>
      </c>
      <c r="D121" s="9">
        <v>108</v>
      </c>
      <c r="E121" s="27">
        <v>1</v>
      </c>
      <c r="F121" s="12">
        <f t="shared" si="4"/>
        <v>2982</v>
      </c>
      <c r="G121" s="12">
        <f t="shared" si="5"/>
        <v>2982</v>
      </c>
      <c r="H121" s="9"/>
      <c r="I121" s="9"/>
      <c r="J121" s="9"/>
      <c r="K121" s="17"/>
    </row>
    <row r="122" spans="1:11" ht="16.5">
      <c r="A122" s="23" t="s">
        <v>144</v>
      </c>
      <c r="B122" s="24">
        <v>45125</v>
      </c>
      <c r="C122" s="24">
        <v>45125</v>
      </c>
      <c r="D122" s="10">
        <v>109</v>
      </c>
      <c r="E122" s="27">
        <v>185</v>
      </c>
      <c r="F122" s="12">
        <f t="shared" si="4"/>
        <v>2983</v>
      </c>
      <c r="G122" s="12">
        <f t="shared" si="5"/>
        <v>3167</v>
      </c>
      <c r="H122" s="9"/>
      <c r="I122" s="9"/>
      <c r="J122" s="9"/>
      <c r="K122" s="17"/>
    </row>
    <row r="123" spans="1:11" ht="16.5">
      <c r="A123" s="23" t="s">
        <v>145</v>
      </c>
      <c r="B123" s="24">
        <v>45125</v>
      </c>
      <c r="C123" s="24">
        <v>45125</v>
      </c>
      <c r="D123" s="9">
        <v>110</v>
      </c>
      <c r="E123" s="27">
        <v>12</v>
      </c>
      <c r="F123" s="12">
        <f t="shared" si="4"/>
        <v>3168</v>
      </c>
      <c r="G123" s="12">
        <f t="shared" si="5"/>
        <v>3179</v>
      </c>
      <c r="H123" s="9"/>
      <c r="I123" s="9"/>
      <c r="J123" s="9"/>
      <c r="K123" s="17"/>
    </row>
    <row r="124" spans="1:11" ht="16.5">
      <c r="A124" s="23" t="s">
        <v>146</v>
      </c>
      <c r="B124" s="24">
        <v>45125</v>
      </c>
      <c r="C124" s="24">
        <v>45125</v>
      </c>
      <c r="D124" s="9">
        <v>111</v>
      </c>
      <c r="E124" s="27">
        <v>3</v>
      </c>
      <c r="F124" s="12">
        <f t="shared" si="4"/>
        <v>3180</v>
      </c>
      <c r="G124" s="12">
        <f t="shared" si="5"/>
        <v>3182</v>
      </c>
      <c r="H124" s="9"/>
      <c r="I124" s="9"/>
      <c r="J124" s="9"/>
      <c r="K124" s="17"/>
    </row>
    <row r="125" spans="1:11" ht="16.5">
      <c r="A125" s="23" t="s">
        <v>147</v>
      </c>
      <c r="B125" s="24">
        <v>45125</v>
      </c>
      <c r="C125" s="24">
        <v>45125</v>
      </c>
      <c r="D125" s="9">
        <v>112</v>
      </c>
      <c r="E125" s="27">
        <v>3</v>
      </c>
      <c r="F125" s="12">
        <f t="shared" si="4"/>
        <v>3183</v>
      </c>
      <c r="G125" s="12">
        <f t="shared" si="5"/>
        <v>3185</v>
      </c>
      <c r="H125" s="9"/>
      <c r="I125" s="9"/>
      <c r="J125" s="9"/>
      <c r="K125" s="17"/>
    </row>
    <row r="126" spans="1:11" ht="16.5">
      <c r="A126" s="23" t="s">
        <v>148</v>
      </c>
      <c r="B126" s="24">
        <v>45125</v>
      </c>
      <c r="C126" s="24">
        <v>45125</v>
      </c>
      <c r="D126" s="9">
        <v>113</v>
      </c>
      <c r="E126" s="27">
        <v>119</v>
      </c>
      <c r="F126" s="12">
        <f t="shared" si="4"/>
        <v>3186</v>
      </c>
      <c r="G126" s="12">
        <f t="shared" si="5"/>
        <v>3304</v>
      </c>
      <c r="H126" s="9"/>
      <c r="I126" s="9"/>
      <c r="J126" s="9"/>
      <c r="K126" s="17"/>
    </row>
    <row r="127" spans="1:11" ht="16.5">
      <c r="A127" s="23" t="s">
        <v>149</v>
      </c>
      <c r="B127" s="24">
        <v>45125</v>
      </c>
      <c r="C127" s="24">
        <v>45125</v>
      </c>
      <c r="D127" s="9">
        <v>114</v>
      </c>
      <c r="E127" s="27">
        <v>18</v>
      </c>
      <c r="F127" s="12">
        <f t="shared" si="4"/>
        <v>3305</v>
      </c>
      <c r="G127" s="12">
        <f t="shared" si="5"/>
        <v>3322</v>
      </c>
      <c r="H127" s="9"/>
      <c r="I127" s="9"/>
      <c r="J127" s="9"/>
      <c r="K127" s="17"/>
    </row>
    <row r="128" spans="1:11" ht="16.5">
      <c r="A128" s="23" t="s">
        <v>150</v>
      </c>
      <c r="B128" s="24">
        <v>45125</v>
      </c>
      <c r="C128" s="24">
        <v>45125</v>
      </c>
      <c r="D128" s="10">
        <v>115</v>
      </c>
      <c r="E128" s="27">
        <v>8</v>
      </c>
      <c r="F128" s="12">
        <f t="shared" si="4"/>
        <v>3323</v>
      </c>
      <c r="G128" s="12">
        <f t="shared" si="5"/>
        <v>3330</v>
      </c>
      <c r="H128" s="9"/>
      <c r="I128" s="9"/>
      <c r="J128" s="9"/>
      <c r="K128" s="17"/>
    </row>
    <row r="129" spans="1:11" ht="16.5">
      <c r="A129" s="23" t="s">
        <v>151</v>
      </c>
      <c r="B129" s="24">
        <v>45125</v>
      </c>
      <c r="C129" s="24">
        <v>45125</v>
      </c>
      <c r="D129" s="9">
        <v>116</v>
      </c>
      <c r="E129" s="27">
        <v>1</v>
      </c>
      <c r="F129" s="12">
        <f t="shared" si="4"/>
        <v>3331</v>
      </c>
      <c r="G129" s="12">
        <f t="shared" si="5"/>
        <v>3331</v>
      </c>
      <c r="H129" s="9"/>
      <c r="I129" s="9"/>
      <c r="J129" s="9"/>
      <c r="K129" s="17"/>
    </row>
    <row r="130" spans="1:11" ht="16.5">
      <c r="A130" s="23" t="s">
        <v>152</v>
      </c>
      <c r="B130" s="24">
        <v>45125</v>
      </c>
      <c r="C130" s="24">
        <v>45125</v>
      </c>
      <c r="D130" s="9">
        <v>117</v>
      </c>
      <c r="E130" s="27">
        <v>6</v>
      </c>
      <c r="F130" s="12">
        <f t="shared" si="4"/>
        <v>3332</v>
      </c>
      <c r="G130" s="12">
        <f t="shared" si="5"/>
        <v>3337</v>
      </c>
      <c r="H130" s="9"/>
      <c r="I130" s="9"/>
      <c r="J130" s="9"/>
      <c r="K130" s="17"/>
    </row>
    <row r="131" spans="1:11" ht="16.5">
      <c r="A131" s="23" t="s">
        <v>153</v>
      </c>
      <c r="B131" s="24">
        <v>45140</v>
      </c>
      <c r="C131" s="24">
        <v>45140</v>
      </c>
      <c r="D131" s="10">
        <v>118</v>
      </c>
      <c r="E131" s="27">
        <v>6</v>
      </c>
      <c r="F131" s="12">
        <f t="shared" si="4"/>
        <v>3338</v>
      </c>
      <c r="G131" s="12">
        <f t="shared" si="5"/>
        <v>3343</v>
      </c>
      <c r="H131" s="9"/>
      <c r="I131" s="9"/>
      <c r="J131" s="9"/>
      <c r="K131" s="17"/>
    </row>
    <row r="132" spans="1:11" ht="16.5">
      <c r="A132" s="23" t="s">
        <v>154</v>
      </c>
      <c r="B132" s="24">
        <v>45140</v>
      </c>
      <c r="C132" s="24">
        <v>45140</v>
      </c>
      <c r="D132" s="9">
        <v>119</v>
      </c>
      <c r="E132" s="27">
        <v>4</v>
      </c>
      <c r="F132" s="12">
        <f t="shared" si="4"/>
        <v>3344</v>
      </c>
      <c r="G132" s="12">
        <f t="shared" si="5"/>
        <v>3347</v>
      </c>
      <c r="H132" s="9"/>
      <c r="I132" s="9"/>
      <c r="J132" s="9"/>
      <c r="K132" s="17"/>
    </row>
    <row r="133" spans="1:11" ht="16.5">
      <c r="A133" s="23" t="s">
        <v>155</v>
      </c>
      <c r="B133" s="24">
        <v>45140</v>
      </c>
      <c r="C133" s="24">
        <v>45140</v>
      </c>
      <c r="D133" s="9">
        <v>120</v>
      </c>
      <c r="E133" s="27">
        <v>9</v>
      </c>
      <c r="F133" s="12">
        <f t="shared" si="4"/>
        <v>3348</v>
      </c>
      <c r="G133" s="12">
        <f t="shared" si="5"/>
        <v>3356</v>
      </c>
      <c r="H133" s="9"/>
      <c r="I133" s="9"/>
      <c r="J133" s="9"/>
      <c r="K133" s="17"/>
    </row>
    <row r="134" spans="1:11" ht="16.5">
      <c r="A134" s="23" t="s">
        <v>156</v>
      </c>
      <c r="B134" s="24">
        <v>45223</v>
      </c>
      <c r="C134" s="24">
        <v>45223</v>
      </c>
      <c r="D134" s="9">
        <v>121</v>
      </c>
      <c r="E134" s="27">
        <v>1</v>
      </c>
      <c r="F134" s="12">
        <f t="shared" si="4"/>
        <v>3357</v>
      </c>
      <c r="G134" s="12">
        <f t="shared" si="5"/>
        <v>3357</v>
      </c>
      <c r="H134" s="9"/>
      <c r="I134" s="9"/>
      <c r="J134" s="9"/>
      <c r="K134" s="17"/>
    </row>
    <row r="135" spans="1:11" ht="16.5">
      <c r="A135" s="23" t="s">
        <v>157</v>
      </c>
      <c r="B135" s="24">
        <v>45223</v>
      </c>
      <c r="C135" s="24">
        <v>45223</v>
      </c>
      <c r="D135" s="10">
        <v>122</v>
      </c>
      <c r="E135" s="27">
        <v>5</v>
      </c>
      <c r="F135" s="12">
        <f t="shared" si="4"/>
        <v>3358</v>
      </c>
      <c r="G135" s="12">
        <f t="shared" si="5"/>
        <v>3362</v>
      </c>
      <c r="H135" s="9"/>
      <c r="I135" s="9"/>
      <c r="J135" s="9"/>
      <c r="K135" s="17"/>
    </row>
    <row r="136" spans="1:11" ht="16.5">
      <c r="A136" s="23" t="s">
        <v>158</v>
      </c>
      <c r="B136" s="24">
        <v>45223</v>
      </c>
      <c r="C136" s="24">
        <v>45223</v>
      </c>
      <c r="D136" s="9">
        <v>123</v>
      </c>
      <c r="E136" s="27">
        <v>5</v>
      </c>
      <c r="F136" s="12">
        <f t="shared" si="4"/>
        <v>3363</v>
      </c>
      <c r="G136" s="12">
        <f t="shared" si="5"/>
        <v>3367</v>
      </c>
      <c r="H136" s="9"/>
      <c r="I136" s="9"/>
      <c r="J136" s="9"/>
      <c r="K136" s="17"/>
    </row>
    <row r="137" spans="1:11" ht="16.5">
      <c r="A137" s="23" t="s">
        <v>159</v>
      </c>
      <c r="B137" s="24">
        <v>45223</v>
      </c>
      <c r="C137" s="24">
        <v>45223</v>
      </c>
      <c r="D137" s="9">
        <v>124</v>
      </c>
      <c r="E137" s="27">
        <v>7</v>
      </c>
      <c r="F137" s="12">
        <f t="shared" si="4"/>
        <v>3368</v>
      </c>
      <c r="G137" s="12">
        <f t="shared" si="5"/>
        <v>3374</v>
      </c>
      <c r="H137" s="9" t="s">
        <v>34</v>
      </c>
      <c r="I137" s="9"/>
      <c r="J137" s="9"/>
      <c r="K137" s="17"/>
    </row>
    <row r="138" spans="1:11" ht="16.5">
      <c r="A138" s="33" t="s">
        <v>160</v>
      </c>
      <c r="B138" s="24">
        <v>45231</v>
      </c>
      <c r="C138" s="24">
        <v>45231</v>
      </c>
      <c r="D138" s="9">
        <v>125</v>
      </c>
      <c r="E138" s="27">
        <v>1</v>
      </c>
      <c r="F138" s="12">
        <f t="shared" si="4"/>
        <v>3375</v>
      </c>
      <c r="G138" s="12">
        <f t="shared" si="5"/>
        <v>3375</v>
      </c>
      <c r="H138" s="9"/>
      <c r="I138" s="9"/>
      <c r="J138" s="9"/>
      <c r="K138" s="17"/>
    </row>
    <row r="139" spans="1:11" ht="15.75">
      <c r="A139" s="32" t="s">
        <v>161</v>
      </c>
      <c r="B139" s="24">
        <v>45231</v>
      </c>
      <c r="C139" s="24">
        <v>45231</v>
      </c>
      <c r="D139" s="9">
        <v>126</v>
      </c>
      <c r="E139" s="27">
        <v>1</v>
      </c>
      <c r="F139" s="12">
        <f t="shared" si="4"/>
        <v>3376</v>
      </c>
      <c r="G139" s="12">
        <f t="shared" si="5"/>
        <v>3376</v>
      </c>
      <c r="H139" s="9" t="s">
        <v>34</v>
      </c>
      <c r="I139" s="9"/>
      <c r="J139" s="9"/>
      <c r="K139" s="17"/>
    </row>
    <row r="140" spans="1:11" ht="18.75" customHeight="1">
      <c r="A140" s="30" t="s">
        <v>162</v>
      </c>
      <c r="B140" s="31">
        <v>45204</v>
      </c>
      <c r="C140" s="57"/>
      <c r="D140" s="58"/>
      <c r="E140" s="58"/>
      <c r="F140" s="58"/>
      <c r="G140" s="58"/>
      <c r="H140" s="59"/>
      <c r="I140" s="59"/>
      <c r="J140" s="59"/>
      <c r="K140" s="60"/>
    </row>
    <row r="141" spans="1:11" ht="42.75" customHeight="1">
      <c r="A141" s="18" t="s">
        <v>163</v>
      </c>
      <c r="B141" s="16"/>
    </row>
  </sheetData>
  <sheetProtection formatCells="0" formatColumns="0" formatRows="0" insertRows="0"/>
  <mergeCells count="19">
    <mergeCell ref="C140:K140"/>
    <mergeCell ref="B9:F9"/>
    <mergeCell ref="B2:F2"/>
    <mergeCell ref="B3:F3"/>
    <mergeCell ref="B4:F4"/>
    <mergeCell ref="B8:F8"/>
    <mergeCell ref="A1:K1"/>
    <mergeCell ref="B5:F5"/>
    <mergeCell ref="B6:F6"/>
    <mergeCell ref="B7:F7"/>
    <mergeCell ref="H2:K2"/>
    <mergeCell ref="H7:I7"/>
    <mergeCell ref="J7:K7"/>
    <mergeCell ref="H3:I4"/>
    <mergeCell ref="J3:K4"/>
    <mergeCell ref="H5:I5"/>
    <mergeCell ref="J5:K5"/>
    <mergeCell ref="H6:I6"/>
    <mergeCell ref="J6:K6"/>
  </mergeCells>
  <printOptions horizontalCentered="1"/>
  <pageMargins left="0.51181102362204722" right="0.51181102362204722" top="0.55118110236220474" bottom="0.74803149606299213" header="0.31496062992125984" footer="0.31496062992125984"/>
  <pageSetup scale="76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847725</xdr:colOff>
                    <xdr:row>6</xdr:row>
                    <xdr:rowOff>152400</xdr:rowOff>
                  </from>
                  <to>
                    <xdr:col>10</xdr:col>
                    <xdr:colOff>1066800</xdr:colOff>
                    <xdr:row>6</xdr:row>
                    <xdr:rowOff>400050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45f4ef-a5bd-4dbd-ab8f-e69291a39b0c" xsi:nil="true"/>
    <lcf76f155ced4ddcb4097134ff3c332f xmlns="930c81f1-e9ca-4bc6-a442-7e43bfe25841">
      <Terms xmlns="http://schemas.microsoft.com/office/infopath/2007/PartnerControls"/>
    </lcf76f155ced4ddcb4097134ff3c332f>
    <descripcion xmlns="930c81f1-e9ca-4bc6-a442-7e43bfe2584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D3CA8A8F104B46A609B35E2806C01D" ma:contentTypeVersion="19" ma:contentTypeDescription="Crear nuevo documento." ma:contentTypeScope="" ma:versionID="925c44f24d942324f58effd37c1b7173">
  <xsd:schema xmlns:xsd="http://www.w3.org/2001/XMLSchema" xmlns:xs="http://www.w3.org/2001/XMLSchema" xmlns:p="http://schemas.microsoft.com/office/2006/metadata/properties" xmlns:ns2="930c81f1-e9ca-4bc6-a442-7e43bfe25841" xmlns:ns3="9845f4ef-a5bd-4dbd-ab8f-e69291a39b0c" targetNamespace="http://schemas.microsoft.com/office/2006/metadata/properties" ma:root="true" ma:fieldsID="c606d3da8d71f5bdc6fea98be51a4aeb" ns2:_="" ns3:_="">
    <xsd:import namespace="930c81f1-e9ca-4bc6-a442-7e43bfe25841"/>
    <xsd:import namespace="9845f4ef-a5bd-4dbd-ab8f-e69291a39b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descripc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c81f1-e9ca-4bc6-a442-7e43bfe258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scripcion" ma:index="25" nillable="true" ma:displayName="descripcion" ma:format="Dropdown" ma:internalName="descripcion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5f4ef-a5bd-4dbd-ab8f-e69291a39b0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a18aadf-dccc-452b-9c4c-78e20f2c0800}" ma:internalName="TaxCatchAll" ma:showField="CatchAllData" ma:web="9845f4ef-a5bd-4dbd-ab8f-e69291a39b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E5A2ED5A-A173-4AD5-AEC0-9421055436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Silvio Dario Tobar Cortes</cp:lastModifiedBy>
  <cp:revision/>
  <dcterms:created xsi:type="dcterms:W3CDTF">2019-08-06T14:37:38Z</dcterms:created>
  <dcterms:modified xsi:type="dcterms:W3CDTF">2023-11-01T21:35:18Z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0x01010050D3CA8A8F104B46A609B35E2806C01D</vt:lpwstr>
  </property>
  <property fmtid="{D5CDD505-2E9C-101B-9397-08002B2CF9AE}" pid="3" name="MediaServiceImageTags">
    <vt:lpwstr/>
  </property>
</Properties>
</file>