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8695" windowHeight="14310"/>
  </bookViews>
  <sheets>
    <sheet name="ACTUACIONES_DIARIAS" sheetId="1" r:id="rId1"/>
    <sheet name="PROXIMAS_AUDIENCIAS" sheetId="2" r:id="rId2"/>
    <sheet name="AUTOS_CARGADOS" sheetId="3" r:id="rId3"/>
    <sheet name="MOVIMIENTOS_RAMA" sheetId="4" r:id="rId4"/>
  </sheets>
  <calcPr calcId="124519"/>
</workbook>
</file>

<file path=xl/sharedStrings.xml><?xml version="1.0" encoding="utf-8"?>
<sst xmlns="http://schemas.openxmlformats.org/spreadsheetml/2006/main" count="241" uniqueCount="241">
  <si>
    <t xml:space="preserve">IDENTIFICADOR</t>
  </si>
  <si>
    <t xml:space="preserve">TIPO_NOTIFICACION</t>
  </si>
  <si>
    <t xml:space="preserve">CIUDAD</t>
  </si>
  <si>
    <t xml:space="preserve">DESPACHO</t>
  </si>
  <si>
    <t xml:space="preserve">TIPO_PROCESO</t>
  </si>
  <si>
    <t xml:space="preserve">DEMANDANTE</t>
  </si>
  <si>
    <t xml:space="preserve">DEMANDADO</t>
  </si>
  <si>
    <t xml:space="preserve">RADICACION</t>
  </si>
  <si>
    <t xml:space="preserve">SECUENCIA</t>
  </si>
  <si>
    <t xml:space="preserve">FECHA_NOTIFICACION</t>
  </si>
  <si>
    <t xml:space="preserve">RESUELVE</t>
  </si>
  <si>
    <t xml:space="preserve">RUTA_HV</t>
  </si>
  <si>
    <t xml:space="preserve">HOJAVIDA</t>
  </si>
  <si>
    <t xml:space="preserve">LINK_HV</t>
  </si>
  <si>
    <t xml:space="preserve">RUTA_AUTO</t>
  </si>
  <si>
    <t xml:space="preserve">DESCARGAR_AUTO</t>
  </si>
  <si>
    <t xml:space="preserve">LINK_AUTO</t>
  </si>
  <si>
    <t xml:space="preserve">CEDULA</t>
  </si>
  <si>
    <t xml:space="preserve">6530648</t>
  </si>
  <si>
    <t xml:space="preserve">RAMA JUDICIAL</t>
  </si>
  <si>
    <t xml:space="preserve">CALI</t>
  </si>
  <si>
    <t xml:space="preserve">ADMINISTRATIVO DEL CIRCUITO No. 6</t>
  </si>
  <si>
    <t xml:space="preserve">REPARACION DIRECTA</t>
  </si>
  <si>
    <t xml:space="preserve">ADRIANA RAMIREZ CAMARGO Y OTROS</t>
  </si>
  <si>
    <t xml:space="preserve">ASEGURADORA SOLIDARIA DE COLOMBIA</t>
  </si>
  <si>
    <t xml:space="preserve">76001333300620210000300</t>
  </si>
  <si>
    <t xml:space="preserve">37146911</t>
  </si>
  <si>
    <t xml:space="preserve">ENVIÓ DE NOTIFICACIÓN - FOOSE NOTIFICASENTENCIA DE PRIMERA INSTANCIA DE FECHA 08 11 2024  DE RES81391 NOTI15579 MARIANELA VILLEGAS CALDAS ENVIADO EMAIL RES81391 NOTI15580 ASEGURADORA SOLIDARIA DE COLOMBIA ENVIADO EMAIL RES81391 NOTI15581 MUNICIPIO DE SANTIAGO DE CALI ENVIADO EMAIL ANEXOS1 CONSTANCIA SECRETARIAL - FOOSE NOTIFICA SENTENCIA SENTENCIA DE PRIMERA INSTANCIA - AOLPRIMERO SE DECLARAN NO PROBADAS LAS EXCEPCIONES DE INEXISTENCIA DE RESPONSABILIDAD POR CARENCIA DEL NEXO CAUSAL    SEGUNDO DECLARAR ADMINISTRATIVA Y PATRIMONIALMENTE RESPONSABLE AL DISTRITO DE SANTIAGO DE CALI POR LOS PERJUICIOS CAUSADOS A LOS ACCIONANTES CON OCASIÓN DE LAS LESIONES CAUSADAS A LA SEÑORA ADRIANA RAMÍREZ CAMARGO EL DÍA 27 DE NOVIEMBRE DE 2018 PRODUCTO DE UN ACCIDENTE DE TRÁNSITO A LA ALTURA DE LA CALLE 13 CON CARRERA 72 DE ESTA CIUDAD DE ACUERDO CON LA PARTE MOTIVA DE ESTA PROVIDENCIA TERCERO CONDENAR AL DISTRITO DE SANTIAGO DE CALI A PAGAR    DOCUMENTO FIRMADO ELECTRÓNICAMENTE PORJULIAN ANDRES  VELASCO ALBAN FECHA FIRMANOV  8 2024  126PM&lt;br&gt; Actuación notificada en RAMA UNIFICADA para el despacho: JUZGADO 006 ADMINISTRATIVO DE CALI - VALLE DEL CAUCA</t>
  </si>
  <si>
    <t xml:space="preserve">https://www.litigando.com/Liti/Clientes/hoja_vida_proceso.jsp?identificador=6530648</t>
  </si>
  <si>
    <t xml:space="preserve">HOJAVIDA</t>
  </si>
  <si>
    <t xml:space="preserve">link</t>
  </si>
  <si>
    <t xml:space="preserve">SIN AUTO</t>
  </si>
  <si>
    <t xml:space="preserve">SIN AUTO</t>
  </si>
  <si>
    <t xml:space="preserve">link</t>
  </si>
  <si>
    <t xml:space="preserve">6534770</t>
  </si>
  <si>
    <t xml:space="preserve">ESTADO</t>
  </si>
  <si>
    <t xml:space="preserve">CARTAGENA</t>
  </si>
  <si>
    <t xml:space="preserve">CIVIL CIRCUITO No. 1</t>
  </si>
  <si>
    <t xml:space="preserve">VERBAL</t>
  </si>
  <si>
    <t xml:space="preserve">JHOANA ARANGO GARCIA Y OTROS</t>
  </si>
  <si>
    <t xml:space="preserve">ASEGURADORA SOLIDARIA DE COLOMBIA EC Y OTROS</t>
  </si>
  <si>
    <t xml:space="preserve">13001400300120200019600</t>
  </si>
  <si>
    <t xml:space="preserve">37144778</t>
  </si>
  <si>
    <t xml:space="preserve">AUTO NIEGA SOLICITUD</t>
  </si>
  <si>
    <t xml:space="preserve">https://www.litigando.com/Liti/Clientes/hoja_vida_proceso.jsp?identificador=6534770</t>
  </si>
  <si>
    <t xml:space="preserve">HOJAVIDA</t>
  </si>
  <si>
    <t xml:space="preserve">link</t>
  </si>
  <si>
    <t xml:space="preserve">https://www.litigando.com/Liti/jspResources/verDocumento.jsp?archivo=13169757</t>
  </si>
  <si>
    <t xml:space="preserve">DESCARGAR_AUTO</t>
  </si>
  <si>
    <t xml:space="preserve">link</t>
  </si>
  <si>
    <t xml:space="preserve">8000309321   9012657898</t>
  </si>
  <si>
    <t xml:space="preserve">8329549</t>
  </si>
  <si>
    <t xml:space="preserve">ESTADO</t>
  </si>
  <si>
    <t xml:space="preserve">CUCUTA</t>
  </si>
  <si>
    <t xml:space="preserve">CIVIL MUNICIPAL No. 3</t>
  </si>
  <si>
    <t xml:space="preserve">EJECUTIVO</t>
  </si>
  <si>
    <t xml:space="preserve">OLEAGINOSAS DEL NORTE DE SANTANDER SAS</t>
  </si>
  <si>
    <t xml:space="preserve">ASEGURADORA SOLIDARIA DE COLOMBIA LTDA</t>
  </si>
  <si>
    <t xml:space="preserve">54001400300320240102900</t>
  </si>
  <si>
    <t xml:space="preserve">37136590</t>
  </si>
  <si>
    <t xml:space="preserve">AUTO INADMITE DEMANDA</t>
  </si>
  <si>
    <t xml:space="preserve">https://www.litigando.com/Liti/Clientes/hoja_vida_proceso.jsp?identificador=8329549</t>
  </si>
  <si>
    <t xml:space="preserve">HOJAVIDA</t>
  </si>
  <si>
    <t xml:space="preserve">link</t>
  </si>
  <si>
    <t xml:space="preserve">https://www.litigando.com/Liti/jspResources/verDocumento.jsp?archivo=13158163</t>
  </si>
  <si>
    <t xml:space="preserve">DESCARGAR_AUTO</t>
  </si>
  <si>
    <t xml:space="preserve">link</t>
  </si>
  <si>
    <t xml:space="preserve">ID_LITI</t>
  </si>
  <si>
    <t xml:space="preserve">CIUDAD</t>
  </si>
  <si>
    <t xml:space="preserve">DESPACHO</t>
  </si>
  <si>
    <t xml:space="preserve">TIPO_PROCESO</t>
  </si>
  <si>
    <t xml:space="preserve">DEMANDANTE</t>
  </si>
  <si>
    <t xml:space="preserve">DEMANDADO</t>
  </si>
  <si>
    <t xml:space="preserve">RADICADO</t>
  </si>
  <si>
    <t xml:space="preserve">SECUENCIA</t>
  </si>
  <si>
    <t xml:space="preserve">ACTUACION_FECHA</t>
  </si>
  <si>
    <t xml:space="preserve">RESUELVE</t>
  </si>
  <si>
    <t xml:space="preserve">FECHA_DILIGENCIA</t>
  </si>
  <si>
    <t xml:space="preserve">HORA</t>
  </si>
  <si>
    <t xml:space="preserve">RUTA_HV</t>
  </si>
  <si>
    <t xml:space="preserve">HOJAVIDA</t>
  </si>
  <si>
    <t xml:space="preserve">LINK_HV</t>
  </si>
  <si>
    <t xml:space="preserve">SINCRONIZAR_AUDIENCIA</t>
  </si>
  <si>
    <t xml:space="preserve">TIPO_NOTIFICACION</t>
  </si>
  <si>
    <t xml:space="preserve">CEDULA</t>
  </si>
  <si>
    <t xml:space="preserve">Turbaco</t>
  </si>
  <si>
    <t xml:space="preserve">Civil Circuito No. 1 (Antes Promiscio 2) (Turbaco)</t>
  </si>
  <si>
    <t xml:space="preserve">Verbal</t>
  </si>
  <si>
    <t xml:space="preserve">JAIME MARTINEZ HERNANDEZ V OTROS</t>
  </si>
  <si>
    <t xml:space="preserve">ASEGURADORA SOLIDARIA DE COLOMBIA ENTIDAD COOPERATIVA INGETRANS SA</t>
  </si>
  <si>
    <t xml:space="preserve">13836318900220180023700</t>
  </si>
  <si>
    <t xml:space="preserve">AUTO FIJA FECHA</t>
  </si>
  <si>
    <t xml:space="preserve">09:00:00 AM</t>
  </si>
  <si>
    <t xml:space="preserve">https://www.litigando.com/Liti/Clientes/hoja_vida_proceso.jsp?identificador=6004827</t>
  </si>
  <si>
    <t xml:space="preserve">HOJAVIDA</t>
  </si>
  <si>
    <t xml:space="preserve">link</t>
  </si>
  <si>
    <t xml:space="preserve">link</t>
  </si>
  <si>
    <t xml:space="preserve">ESTADO</t>
  </si>
  <si>
    <t xml:space="preserve">9070942</t>
  </si>
  <si>
    <t xml:space="preserve">Turbaco</t>
  </si>
  <si>
    <t xml:space="preserve">Civil Circuito No. 1 (Antes Promiscio 2) (Turbaco)</t>
  </si>
  <si>
    <t xml:space="preserve">Verbal</t>
  </si>
  <si>
    <t xml:space="preserve">JAIME MARTINEZ HERNANDEZ V OTROS</t>
  </si>
  <si>
    <t xml:space="preserve">ASEGURADORA SOLIDARIA DE COLOMBIA ENTIDAD COOPERATIVA INGETRANS SA</t>
  </si>
  <si>
    <t xml:space="preserve">13836318900220180023700</t>
  </si>
  <si>
    <t xml:space="preserve">AUTO FIJA FECHA -&lt;br&gt; Actuación notificada en RAMA UNIFICADA para el despacho: JUZGADO 001 CIVIL DEL CIRCUITO DE TURBACO - BOLÍVAR</t>
  </si>
  <si>
    <t xml:space="preserve">09:00:00 AM</t>
  </si>
  <si>
    <t xml:space="preserve">https://www.litigando.com/Liti/Clientes/hoja_vida_proceso.jsp?identificador=6004827</t>
  </si>
  <si>
    <t xml:space="preserve">HOJAVIDA</t>
  </si>
  <si>
    <t xml:space="preserve">link</t>
  </si>
  <si>
    <t xml:space="preserve">link</t>
  </si>
  <si>
    <t xml:space="preserve">RAMA JUDICIAL</t>
  </si>
  <si>
    <t xml:space="preserve">9070942</t>
  </si>
  <si>
    <t xml:space="preserve">Garzon</t>
  </si>
  <si>
    <t xml:space="preserve">Civil Municipal No. 1</t>
  </si>
  <si>
    <t xml:space="preserve">Ejecutivo</t>
  </si>
  <si>
    <t xml:space="preserve">ESE HOSPITAL DEPARTAMENTAL SAN VICENTE DE PAUL DE GARZON</t>
  </si>
  <si>
    <t xml:space="preserve">ASEGURADORA SOLIDARIA DE COLOMBIA ENTIDAD COOPERATIVA</t>
  </si>
  <si>
    <t xml:space="preserve">41298400300120220040200</t>
  </si>
  <si>
    <t xml:space="preserve">AUDIENCIA REALIZDA EN LA CUAL SE FIJARÁ FECHA Y HORA PARA CONTINUAR CON LA PRESENTE VISTA  PÚBLICA PARA EL PRÓXIMO 28 DE NOVIEMBRE DE 2024 A LAS 10:00 A.M. PARA EFECTO DE LA CONTINUACIÓN DE LA AUDIENCIA DEL ARTICULO 373 DEL CÓDIGO GENERAL DEL PROCESO.</t>
  </si>
  <si>
    <t xml:space="preserve">10:00:00 AM</t>
  </si>
  <si>
    <t xml:space="preserve">https://www.litigando.com/Liti/Clientes/hoja_vida_proceso.jsp?identificador=7316634</t>
  </si>
  <si>
    <t xml:space="preserve">HOJAVIDA</t>
  </si>
  <si>
    <t xml:space="preserve">link</t>
  </si>
  <si>
    <t xml:space="preserve">link</t>
  </si>
  <si>
    <t xml:space="preserve">NOTIFICACION POR ESTRADO</t>
  </si>
  <si>
    <t xml:space="preserve">8605246546</t>
  </si>
  <si>
    <t xml:space="preserve">Villavicencio</t>
  </si>
  <si>
    <t xml:space="preserve">Administrativo Oral No. 9</t>
  </si>
  <si>
    <t xml:space="preserve">Reparacion Directa</t>
  </si>
  <si>
    <t xml:space="preserve">ECOPETROL SA Y OTRO</t>
  </si>
  <si>
    <t xml:space="preserve">LA NACION MINISTERIO DE DEFENSA POLICIA NACIONAL ECOPETROL SA  EQUIDAD SEGUROS GENERALES ORGANISMO COOPERATIVO MUNICIPIO DE ACACIAS MECANICOS ASOCIADOS SAS MASA ASEGURADORA SOLIDARIA DE COLOMBIA SA</t>
  </si>
  <si>
    <t xml:space="preserve">50001333300920190010400</t>
  </si>
  <si>
    <t xml:space="preserve">AUDIENCIA DE PRUEBAS. REANUDACIÓN: 3 DE DICIEMBRE DE 2024 A LAS 03:00 P.M.</t>
  </si>
  <si>
    <t xml:space="preserve"> </t>
  </si>
  <si>
    <t xml:space="preserve">https://www.litigando.com/Liti/Clientes/hoja_vida_proceso.jsp?identificador=6541997</t>
  </si>
  <si>
    <t xml:space="preserve">HOJAVIDA</t>
  </si>
  <si>
    <t xml:space="preserve">link</t>
  </si>
  <si>
    <t xml:space="preserve">link</t>
  </si>
  <si>
    <t xml:space="preserve">NOTIFICACION POR ESTRADO</t>
  </si>
  <si>
    <t xml:space="preserve">8999990681</t>
  </si>
  <si>
    <t xml:space="preserve">Medellin</t>
  </si>
  <si>
    <t xml:space="preserve">Juzgado Administrativo Del Circuito No. 28</t>
  </si>
  <si>
    <t xml:space="preserve">Reparacion Directa</t>
  </si>
  <si>
    <t xml:space="preserve">LINA MARCELA BLANDON VARGAS</t>
  </si>
  <si>
    <t xml:space="preserve">ASEGURADORA SOLIDARIA DE COLOMBIA LTDA</t>
  </si>
  <si>
    <t xml:space="preserve">05001333302820190034000</t>
  </si>
  <si>
    <t xml:space="preserve">AUTO FIJA FECHA AUDIENCIA Y/O DILIGENCIA LCF-PRUEBAS PARA EL DIA CUATRO 4 DE DICIEMBRE DE DOS MIL VEINTICUATRO 2024  A LAS 8:30 8:30 A.M.</t>
  </si>
  <si>
    <t xml:space="preserve">08:30:00 a. m.</t>
  </si>
  <si>
    <t xml:space="preserve">https://www.litigando.com/Liti/Clientes/hoja_vida_proceso.jsp?identificador=6004951</t>
  </si>
  <si>
    <t xml:space="preserve">HOJAVIDA</t>
  </si>
  <si>
    <t xml:space="preserve">link</t>
  </si>
  <si>
    <t xml:space="preserve">link</t>
  </si>
  <si>
    <t xml:space="preserve">ESTADO ADMINISTRATIVO</t>
  </si>
  <si>
    <t xml:space="preserve">Medellin</t>
  </si>
  <si>
    <t xml:space="preserve">Juzgado Administrativo Del Circuito No. 28</t>
  </si>
  <si>
    <t xml:space="preserve">Reparacion Directa</t>
  </si>
  <si>
    <t xml:space="preserve">LINA MARCELA BLANDON VARGAS</t>
  </si>
  <si>
    <t xml:space="preserve">ASEGURADORA SOLIDARIA DE COLOMBIA LTDA</t>
  </si>
  <si>
    <t xml:space="preserve">05001333302820190034000</t>
  </si>
  <si>
    <t xml:space="preserve">AUTO FIJA FECHA AUDIENCIA Y O DILIGENCIA - LCFPRUEBAS PARA EL DÍA CUATRO 4 DE DICIEMBRE DE DOS MIL VEINTICUATRO 2024  A LAS 830 830 AM&lt;br&gt; Actuación notificada en RAMA UNIFICADA para el despacho: JUZGADO 028 ADMINISTRATIVO DE MEDELLÍN - ANTIOQUIA</t>
  </si>
  <si>
    <t xml:space="preserve">08:30:00 AM</t>
  </si>
  <si>
    <t xml:space="preserve">https://www.litigando.com/Liti/Clientes/hoja_vida_proceso.jsp?identificador=6004951</t>
  </si>
  <si>
    <t xml:space="preserve">HOJAVIDA</t>
  </si>
  <si>
    <t xml:space="preserve">link</t>
  </si>
  <si>
    <t xml:space="preserve">link</t>
  </si>
  <si>
    <t xml:space="preserve">RAMA JUDICIAL</t>
  </si>
  <si>
    <t xml:space="preserve">Medellin</t>
  </si>
  <si>
    <t xml:space="preserve">Juzgado Administrativo Del Circuito No. 28</t>
  </si>
  <si>
    <t xml:space="preserve">Reparacion Directa</t>
  </si>
  <si>
    <t xml:space="preserve">LINA MARCELA BLANDON VARGAS</t>
  </si>
  <si>
    <t xml:space="preserve">ASEGURADORA SOLIDARIA DE COLOMBIA LTDA</t>
  </si>
  <si>
    <t xml:space="preserve">05001333302820190034000</t>
  </si>
  <si>
    <t xml:space="preserve">AUTO FIJA FECHA AUDIENCIA Y O DILIGENCIA - LCFPRUEBAS PARA EL DÍA CUATRO 4 DE DICIEMBRE DE DOS MIL VEINTICUATRO 2024  A LAS 830 830 AM&lt;br&gt; Actuación notificada en RAMA UNIFICADA para el despacho: JUZGADO 028 ADMINISTRATIVO DE MEDELLÍN - ANTIOQUIA</t>
  </si>
  <si>
    <t xml:space="preserve">08:30:00 AM</t>
  </si>
  <si>
    <t xml:space="preserve">https://www.litigando.com/Liti/Clientes/hoja_vida_proceso.jsp?identificador=6004951</t>
  </si>
  <si>
    <t xml:space="preserve">HOJAVIDA</t>
  </si>
  <si>
    <t xml:space="preserve">link</t>
  </si>
  <si>
    <t xml:space="preserve">link</t>
  </si>
  <si>
    <t xml:space="preserve">RAMA JUDICIAL</t>
  </si>
  <si>
    <t xml:space="preserve">CLIENTE_ID</t>
  </si>
  <si>
    <t xml:space="preserve">COPIAS</t>
  </si>
  <si>
    <t xml:space="preserve">RUTA_AUTO</t>
  </si>
  <si>
    <t xml:space="preserve">FECHA_CARGA</t>
  </si>
  <si>
    <t xml:space="preserve">FECHA_NOTIFICACION</t>
  </si>
  <si>
    <t xml:space="preserve">PROCESO_ID</t>
  </si>
  <si>
    <t xml:space="preserve">CIUDAD</t>
  </si>
  <si>
    <t xml:space="preserve">DESPACHO_NOMBRE</t>
  </si>
  <si>
    <t xml:space="preserve">TIPO_PROCESO</t>
  </si>
  <si>
    <t xml:space="preserve">RADICACION</t>
  </si>
  <si>
    <t xml:space="preserve">DEMANDANTE</t>
  </si>
  <si>
    <t xml:space="preserve">DEMANDADO</t>
  </si>
  <si>
    <t xml:space="preserve">ACTUACION_PROCESAL_ID</t>
  </si>
  <si>
    <t xml:space="preserve">ACTUACION_FECHA</t>
  </si>
  <si>
    <t xml:space="preserve">ACTUACION_FECHA_CARGA</t>
  </si>
  <si>
    <t xml:space="preserve">ETAPA_NOMBRE</t>
  </si>
  <si>
    <t xml:space="preserve">ACTUACION_NOMBRE</t>
  </si>
  <si>
    <t xml:space="preserve">NOTIFICACION_NOMBRE</t>
  </si>
  <si>
    <t xml:space="preserve">LINK_AUTO</t>
  </si>
  <si>
    <t xml:space="preserve">TIPO_NOTIFICACION</t>
  </si>
  <si>
    <t xml:space="preserve">CEDULA</t>
  </si>
  <si>
    <t xml:space="preserve">Con Copia</t>
  </si>
  <si>
    <t xml:space="preserve">https://www.litigando.com/Liti/jspResources/verDocumento.jsp?archivo=13169757</t>
  </si>
  <si>
    <t xml:space="preserve">14/11/2024</t>
  </si>
  <si>
    <t xml:space="preserve">CARTAGENA</t>
  </si>
  <si>
    <t xml:space="preserve">CIVIL CIRCUITO No. 1</t>
  </si>
  <si>
    <t xml:space="preserve">VERBAL</t>
  </si>
  <si>
    <t xml:space="preserve">13001400300120200019600</t>
  </si>
  <si>
    <t xml:space="preserve">JHOANA ARANGO GARCIA Y OTROS</t>
  </si>
  <si>
    <t xml:space="preserve">ASEGURADORA SOLIDARIA DE COLOMBIA EC Y OTROS</t>
  </si>
  <si>
    <t xml:space="preserve">14/11/2024</t>
  </si>
  <si>
    <t xml:space="preserve">14/11/2024</t>
  </si>
  <si>
    <t xml:space="preserve">SIN ETAPA</t>
  </si>
  <si>
    <t xml:space="preserve">NIEGA SOLICITUD</t>
  </si>
  <si>
    <t xml:space="preserve">ESTADO</t>
  </si>
  <si>
    <t xml:space="preserve">LINK_AUTO</t>
  </si>
  <si>
    <t xml:space="preserve">ESTADO</t>
  </si>
  <si>
    <t xml:space="preserve">8000309321   9012657898</t>
  </si>
  <si>
    <t xml:space="preserve">ROWNUM</t>
  </si>
  <si>
    <t xml:space="preserve">LINK_HV</t>
  </si>
  <si>
    <t xml:space="preserve">PROCESO_ID</t>
  </si>
  <si>
    <t xml:space="preserve">RADICACION</t>
  </si>
  <si>
    <t xml:space="preserve">FECHA_ACTUACION</t>
  </si>
  <si>
    <t xml:space="preserve">ACTUACION_RAMA</t>
  </si>
  <si>
    <t xml:space="preserve">ANOTACION_RAMA</t>
  </si>
  <si>
    <t xml:space="preserve">FECHA_REGISTRO</t>
  </si>
  <si>
    <t xml:space="preserve">DEMANDANTE</t>
  </si>
  <si>
    <t xml:space="preserve">DEMANDADO</t>
  </si>
  <si>
    <t xml:space="preserve">DESPACHO</t>
  </si>
  <si>
    <t xml:space="preserve">CIUDAD</t>
  </si>
  <si>
    <t xml:space="preserve">CLASE_PROCESO</t>
  </si>
  <si>
    <t xml:space="preserve">FECHA_ACTUACION_RAMA</t>
  </si>
  <si>
    <t xml:space="preserve">RESUELVE</t>
  </si>
  <si>
    <t xml:space="preserve">RUTA_HV</t>
  </si>
  <si>
    <t xml:space="preserve">HOJAVIDA</t>
  </si>
  <si>
    <t xml:space="preserve">FECHA_DESCARGA_RAMA</t>
  </si>
  <si>
    <t xml:space="preserve">ORIGEN_DATOS</t>
  </si>
  <si>
    <t xml:space="preserve">CLIENTE_ID</t>
  </si>
  <si>
    <t xml:space="preserve">SECUENCIA</t>
  </si>
  <si>
    <t xml:space="preserve">COORDINADOR</t>
  </si>
  <si>
    <t xml:space="preserve">CLIENTE_INTERNO</t>
  </si>
  <si>
    <t xml:space="preserve">CEDULA</t>
  </si>
</sst>
</file>

<file path=xl/styles.xml><?xml version="1.0" encoding="utf-8"?>
<styleSheet xmlns="http://schemas.openxmlformats.org/spreadsheetml/2006/main">
  <fonts count="5">
    <font>
      <sz val="10"/>
      <name val="Calibri"/>
    </font>
    <font>
      <b/>
      <color rgb="FBFCFC"/>
      <sz val="10"/>
      <name val="Calibri"/>
    </font>
    <font>
      <u/>
      <color rgb="0000FF"/>
      <sz val="10"/>
      <name val="Calibri"/>
    </font>
    <font>
      <color rgb="0000FF"/>
      <sz val="10"/>
      <name val="Calibri"/>
    </font>
    <font>
      <sz val="8"/>
      <name val="Century Gothic"/>
    </font>
    <font>
      <b/>
      <color rgb="FBFCFC"/>
      <sz val="8"/>
      <name val="Century Gothic"/>
    </font>
  </fonts>
  <fills count="4">
    <fill>
      <patternFill patternType="none"/>
    </fill>
    <fill>
      <patternFill patternType="gray125"/>
    </fill>
    <fill>
      <patternFill patternType="solid">
        <fgColor rgb="0A355E"/>
        <bgColor indexed="64"/>
      </patternFill>
    </fill>
    <fill>
      <patternFill patternType="solid">
        <fgColor rgb="46CB18"/>
        <bgColor indexed="64"/>
      </patternFill>
    </fill>
  </fills>
  <borders count="2">
    <border>
      <left/>
      <right/>
      <top/>
      <bottom/>
      <diagonal/>
    </border>
    <border>
      <left style="thin">
        <color rgb="00000000"/>
      </left>
      <right style="thin">
        <color rgb="00000000"/>
      </right>
      <top style="thin">
        <color rgb="00000000"/>
      </top>
      <bottom style="thin">
        <color rgb="00000000"/>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14" fontId="0" fillId="0" borderId="0" xfId="0" applyNumberFormat="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22" fontId="0" fillId="0" borderId="0" xfId="0" applyNumberFormat="1"/>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MS P????"/>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MS P????"/>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
  <sheetViews>
    <sheetView tabSelected="1" workbookViewId="0">
      <selection activeCell="A1" sqref="A1"/>
    </sheetView>
  </sheetViews>
  <sheetFormatPr defaultRowHeight="15"/>
  <cols>
    <col min="14" max="14" width="20" hidden="1" bestFit="1" customWidth="1"/>
    <col min="15" max="15" width="20" hidden="1" bestFit="1" customWidth="1"/>
    <col min="17" max="17" width="20" hidden="1" bestFit="1" customWidth="1"/>
    <col min="18" max="18" width="20" hidden="1" bestFit="1" customWidth="1"/>
    <col min="1" max="1" width="15" hidden="0" bestFit="1" customWidth="1"/>
    <col min="2" max="2" width="23" hidden="0" bestFit="1" customWidth="1"/>
    <col min="3" max="3" width="20" hidden="1" bestFit="1" customWidth="1"/>
    <col min="4" max="4" width="30" hidden="1" bestFit="1" customWidth="1"/>
    <col min="5" max="5" width="20" hidden="0" bestFit="1" customWidth="1"/>
    <col min="6" max="6" width="30" hidden="0" bestFit="1" customWidth="1"/>
    <col min="7" max="7" width="20" hidden="0" bestFit="1" customWidth="1"/>
    <col min="8" max="8" width="20" hidden="0" bestFit="1" customWidth="1"/>
    <col min="9" max="9" width="20" hidden="0" bestFit="1" customWidth="1"/>
    <col min="10" max="10" width="25" hidden="0" bestFit="1" customWidth="1"/>
    <col min="11" max="11" width="20" hidden="0" bestFit="1" customWidth="1"/>
    <col min="12" max="12" width="20" hidden="0" bestFit="1" customWidth="1"/>
    <col min="13" max="13" width="38" hidden="0" bestFit="1" customWidth="1"/>
    <col min="16" max="16" width="20" hidden="0" bestFit="1" customWidth="1"/>
    <col min="19" max="19" width="20" hidden="0" bestFit="1" customWidth="1"/>
    <col min="20" max="20" width="30" hidden="1" bestFit="1" customWidth="1"/>
    <col min="21" max="21" width="30" hidden="0" bestFit="1" customWidth="1"/>
  </cols>
  <sheetData>
    <row r="1" spans="1:21" ht="40" customHeight="1">
      <c r="A1" s="1" t="s">
        <v>0</v>
      </c>
      <c r="B1" s="2" t="s">
        <v>1</v>
      </c>
      <c r="C1" s="3"/>
      <c r="D1" s="3"/>
      <c r="E1" s="3" t="s">
        <v>2</v>
      </c>
      <c r="F1" s="3" t="s">
        <v>3</v>
      </c>
      <c r="G1" s="3" t="s">
        <v>4</v>
      </c>
      <c r="H1" s="3" t="s">
        <v>5</v>
      </c>
      <c r="I1" s="3" t="s">
        <v>6</v>
      </c>
      <c r="J1" s="3" t="s">
        <v>7</v>
      </c>
      <c r="K1" s="3" t="s">
        <v>8</v>
      </c>
      <c r="L1" s="3" t="s">
        <v>9</v>
      </c>
      <c r="M1" s="3" t="s">
        <v>10</v>
      </c>
      <c r="N1" s="3" t="s">
        <v>11</v>
      </c>
      <c r="O1" s="3" t="s">
        <v>12</v>
      </c>
      <c r="P1" s="3" t="s">
        <v>13</v>
      </c>
      <c r="Q1" s="3" t="s">
        <v>14</v>
      </c>
      <c r="R1" s="3" t="s">
        <v>15</v>
      </c>
      <c r="S1" s="3" t="s">
        <v>16</v>
      </c>
      <c r="T1" s="3"/>
      <c r="U1" s="3" t="s">
        <v>17</v>
      </c>
    </row>
    <row r="2" spans="1:21" ht="40" customHeight="1">
      <c r="A2" s="5" t="s">
        <v>18</v>
      </c>
      <c r="B2" s="5" t="s">
        <v>19</v>
      </c>
      <c r="C2" s="5"/>
      <c r="D2" s="5"/>
      <c r="E2" s="5" t="s">
        <v>20</v>
      </c>
      <c r="F2" s="5" t="s">
        <v>21</v>
      </c>
      <c r="G2" s="5" t="s">
        <v>22</v>
      </c>
      <c r="H2" s="5" t="s">
        <v>23</v>
      </c>
      <c r="I2" s="5" t="s">
        <v>24</v>
      </c>
      <c r="J2" s="5" t="s">
        <v>25</v>
      </c>
      <c r="K2" s="5" t="s">
        <v>26</v>
      </c>
      <c r="L2" s="6">
        <v>45604</v>
      </c>
      <c r="M2" s="5" t="s">
        <v>27</v>
      </c>
      <c r="N2" s="5" t="s">
        <v>28</v>
      </c>
      <c r="O2" s="5" t="s">
        <v>29</v>
      </c>
      <c r="P2" s="7" t="s">
        <f>HYPERLINK(N2,O2)</f>
        <v>30</v>
      </c>
      <c r="Q2" s="5" t="s">
        <v>31</v>
      </c>
      <c r="R2" s="5" t="s">
        <v>32</v>
      </c>
      <c r="S2" s="7" t="s">
        <f>HYPERLINK(Q2,R2)</f>
        <v>33</v>
      </c>
      <c r="T2" s="5"/>
      <c r="U2" s="5"/>
    </row>
    <row r="3" spans="1:21" ht="40" customHeight="1">
      <c r="A3" s="5" t="s">
        <v>34</v>
      </c>
      <c r="B3" s="5" t="s">
        <v>35</v>
      </c>
      <c r="C3" s="5"/>
      <c r="D3" s="5"/>
      <c r="E3" s="5" t="s">
        <v>36</v>
      </c>
      <c r="F3" s="5" t="s">
        <v>37</v>
      </c>
      <c r="G3" s="5" t="s">
        <v>38</v>
      </c>
      <c r="H3" s="5" t="s">
        <v>39</v>
      </c>
      <c r="I3" s="5" t="s">
        <v>40</v>
      </c>
      <c r="J3" s="5" t="s">
        <v>41</v>
      </c>
      <c r="K3" s="5" t="s">
        <v>42</v>
      </c>
      <c r="L3" s="6">
        <v>45610</v>
      </c>
      <c r="M3" s="5" t="s">
        <v>43</v>
      </c>
      <c r="N3" s="5" t="s">
        <v>44</v>
      </c>
      <c r="O3" s="5" t="s">
        <v>45</v>
      </c>
      <c r="P3" s="7" t="s">
        <f>HYPERLINK(N3,O3)</f>
        <v>46</v>
      </c>
      <c r="Q3" s="5" t="s">
        <v>47</v>
      </c>
      <c r="R3" s="5" t="s">
        <v>48</v>
      </c>
      <c r="S3" s="7" t="s">
        <f>HYPERLINK(Q3,R3)</f>
        <v>49</v>
      </c>
      <c r="T3" s="5"/>
      <c r="U3" s="5" t="s">
        <v>50</v>
      </c>
    </row>
    <row r="4" spans="1:21" ht="40" customHeight="1">
      <c r="A4" s="5" t="s">
        <v>51</v>
      </c>
      <c r="B4" s="5" t="s">
        <v>52</v>
      </c>
      <c r="C4" s="5"/>
      <c r="D4" s="5"/>
      <c r="E4" s="5" t="s">
        <v>53</v>
      </c>
      <c r="F4" s="5" t="s">
        <v>54</v>
      </c>
      <c r="G4" s="5" t="s">
        <v>55</v>
      </c>
      <c r="H4" s="5" t="s">
        <v>56</v>
      </c>
      <c r="I4" s="5" t="s">
        <v>57</v>
      </c>
      <c r="J4" s="5" t="s">
        <v>58</v>
      </c>
      <c r="K4" s="5" t="s">
        <v>59</v>
      </c>
      <c r="L4" s="6">
        <v>45610</v>
      </c>
      <c r="M4" s="5" t="s">
        <v>60</v>
      </c>
      <c r="N4" s="5" t="s">
        <v>61</v>
      </c>
      <c r="O4" s="5" t="s">
        <v>62</v>
      </c>
      <c r="P4" s="7" t="s">
        <f>HYPERLINK(N4,O4)</f>
        <v>63</v>
      </c>
      <c r="Q4" s="5" t="s">
        <v>64</v>
      </c>
      <c r="R4" s="5" t="s">
        <v>65</v>
      </c>
      <c r="S4" s="7" t="s">
        <f>HYPERLINK(Q4,R4)</f>
        <v>66</v>
      </c>
      <c r="T4" s="5"/>
      <c r="U4" s="5"/>
    </row>
  </sheetData>
  <pageMargins left="0.7" right="0.7" top="0.75" bottom="0.75" header="0.3" footer="0.3"/>
  <pageSetup paperSize="5"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workbookViewId="0">
      <selection activeCell="A1" sqref="A1"/>
    </sheetView>
  </sheetViews>
  <sheetFormatPr defaultRowHeight="15"/>
  <cols>
    <col min="13" max="13" width="20" hidden="1" bestFit="1" customWidth="1"/>
    <col min="14" max="14" width="20" hidden="1" bestFit="1" customWidth="1"/>
    <col min="1" max="1" width="15" hidden="0" bestFit="1" customWidth="1"/>
    <col min="2" max="2" width="20" hidden="0" bestFit="1" customWidth="1"/>
    <col min="3" max="3" width="20" hidden="0" bestFit="1" customWidth="1"/>
    <col min="4" max="4" width="20" hidden="0" bestFit="1" customWidth="1"/>
    <col min="5" max="5" width="20" hidden="0" bestFit="1" customWidth="1"/>
    <col min="6" max="6" width="20" hidden="0" bestFit="1" customWidth="1"/>
    <col min="7" max="7" width="25" hidden="0" bestFit="1" customWidth="1"/>
    <col min="8" max="8" width="20" hidden="0" bestFit="1" customWidth="1"/>
    <col min="9" max="9" width="20" hidden="0" bestFit="1" customWidth="1"/>
    <col min="10" max="10" width="38" hidden="0" bestFit="1" customWidth="1"/>
    <col min="11" max="11" width="20" hidden="0" bestFit="1" customWidth="1"/>
    <col min="12" max="12" width="20" hidden="0" bestFit="1" customWidth="1"/>
    <col min="15" max="15" width="20" hidden="0" bestFit="1" customWidth="1"/>
    <col min="19" max="19" width="30" hidden="0" bestFit="1" customWidth="1"/>
    <col min="16" max="16" width="" hidden="1" bestFit="1" customWidth="1"/>
    <col min="17" max="17" width="" hidden="1" bestFit="1" customWidth="1"/>
    <col min="18" max="18" width="" hidden="1" bestFit="1" customWidth="1"/>
    <col min="20" max="20" width="30" hidden="0" bestFit="1" customWidth="1"/>
    <col min="21" max="21" width="30" hidden="0" bestFit="1" customWidth="1"/>
  </cols>
  <sheetData>
    <row r="1" spans="1:21" ht="40" customHeight="1">
      <c r="A1" s="1" t="s">
        <v>67</v>
      </c>
      <c r="B1" s="3" t="s">
        <v>68</v>
      </c>
      <c r="C1" s="3" t="s">
        <v>69</v>
      </c>
      <c r="D1" s="3" t="s">
        <v>70</v>
      </c>
      <c r="E1" s="3" t="s">
        <v>71</v>
      </c>
      <c r="F1" s="3" t="s">
        <v>72</v>
      </c>
      <c r="G1" s="3" t="s">
        <v>73</v>
      </c>
      <c r="H1" s="3" t="s">
        <v>74</v>
      </c>
      <c r="I1" s="3" t="s">
        <v>75</v>
      </c>
      <c r="J1" s="3" t="s">
        <v>76</v>
      </c>
      <c r="K1" s="3" t="s">
        <v>77</v>
      </c>
      <c r="L1" s="3" t="s">
        <v>78</v>
      </c>
      <c r="M1" s="3" t="s">
        <v>79</v>
      </c>
      <c r="N1" s="3" t="s">
        <v>80</v>
      </c>
      <c r="O1" s="3" t="s">
        <v>81</v>
      </c>
      <c r="P1" s="3"/>
      <c r="Q1" s="3"/>
      <c r="R1" s="3"/>
      <c r="S1" s="3" t="s">
        <v>82</v>
      </c>
      <c r="T1" s="3" t="s">
        <v>83</v>
      </c>
      <c r="U1" s="3" t="s">
        <v>84</v>
      </c>
    </row>
    <row r="2" spans="1:21" ht="40" customHeight="1">
      <c r="A2" s="5">
        <v>6004827</v>
      </c>
      <c r="B2" s="5" t="s">
        <v>85</v>
      </c>
      <c r="C2" s="5" t="s">
        <v>86</v>
      </c>
      <c r="D2" s="5" t="s">
        <v>87</v>
      </c>
      <c r="E2" s="5" t="s">
        <v>88</v>
      </c>
      <c r="F2" s="5" t="s">
        <v>89</v>
      </c>
      <c r="G2" s="5" t="s">
        <v>90</v>
      </c>
      <c r="H2" s="5">
        <v>36954388</v>
      </c>
      <c r="I2" s="6">
        <v>45594</v>
      </c>
      <c r="J2" s="5" t="s">
        <v>91</v>
      </c>
      <c r="K2" s="6">
        <v>45618</v>
      </c>
      <c r="L2" s="5" t="s">
        <v>92</v>
      </c>
      <c r="M2" s="5" t="s">
        <v>93</v>
      </c>
      <c r="N2" s="5" t="s">
        <v>94</v>
      </c>
      <c r="O2" s="7" t="s">
        <f>HYPERLINK(M2,N2)</f>
        <v>95</v>
      </c>
      <c r="P2" s="5"/>
      <c r="Q2" s="5"/>
      <c r="R2" s="5"/>
      <c r="S2" s="8" t="s">
        <f>HYPERLINK("https://outlook.office.com/calendar/0/action/compose?allday=false&amp;location=Civil Circuito No. 1 (Antes Promiscio 2) (Turbaco) Turbaco&amp;rru=addevent&amp;startdt=2024-11-22T09:00&amp;subject=AUDIENCIA DEL PROCESO: 13836318900220180023700","AGREGAR RECORDATORIO")</f>
        <v>96</v>
      </c>
      <c r="T2" s="5" t="s">
        <v>97</v>
      </c>
      <c r="U2" s="5" t="s">
        <v>98</v>
      </c>
    </row>
    <row r="3" spans="1:21" ht="40" customHeight="1">
      <c r="A3" s="5">
        <v>6004827</v>
      </c>
      <c r="B3" s="5" t="s">
        <v>99</v>
      </c>
      <c r="C3" s="5" t="s">
        <v>100</v>
      </c>
      <c r="D3" s="5" t="s">
        <v>101</v>
      </c>
      <c r="E3" s="5" t="s">
        <v>102</v>
      </c>
      <c r="F3" s="5" t="s">
        <v>103</v>
      </c>
      <c r="G3" s="5" t="s">
        <v>104</v>
      </c>
      <c r="H3" s="5">
        <v>36971286</v>
      </c>
      <c r="I3" s="6">
        <v>45593</v>
      </c>
      <c r="J3" s="5" t="s">
        <v>105</v>
      </c>
      <c r="K3" s="6">
        <v>45618</v>
      </c>
      <c r="L3" s="5" t="s">
        <v>106</v>
      </c>
      <c r="M3" s="5" t="s">
        <v>107</v>
      </c>
      <c r="N3" s="5" t="s">
        <v>108</v>
      </c>
      <c r="O3" s="7" t="s">
        <f>HYPERLINK(M3,N3)</f>
        <v>109</v>
      </c>
      <c r="P3" s="5"/>
      <c r="Q3" s="5"/>
      <c r="R3" s="5"/>
      <c r="S3" s="8" t="s">
        <f>HYPERLINK("https://outlook.office.com/calendar/0/action/compose?allday=false&amp;location=Civil Circuito No. 1 (Antes Promiscio 2) (Turbaco) Turbaco&amp;rru=addevent&amp;startdt=2024-11-22T09:00&amp;subject=AUDIENCIA DEL PROCESO: 13836318900220180023700","AGREGAR RECORDATORIO")</f>
        <v>110</v>
      </c>
      <c r="T3" s="5" t="s">
        <v>111</v>
      </c>
      <c r="U3" s="5" t="s">
        <v>112</v>
      </c>
    </row>
    <row r="4" spans="1:21" ht="40" customHeight="1">
      <c r="A4" s="5">
        <v>7316634</v>
      </c>
      <c r="B4" s="5" t="s">
        <v>113</v>
      </c>
      <c r="C4" s="5" t="s">
        <v>114</v>
      </c>
      <c r="D4" s="5" t="s">
        <v>115</v>
      </c>
      <c r="E4" s="5" t="s">
        <v>116</v>
      </c>
      <c r="F4" s="5" t="s">
        <v>117</v>
      </c>
      <c r="G4" s="5" t="s">
        <v>118</v>
      </c>
      <c r="H4" s="5">
        <v>35723617</v>
      </c>
      <c r="I4" s="6">
        <v>45495</v>
      </c>
      <c r="J4" s="5" t="s">
        <v>119</v>
      </c>
      <c r="K4" s="6">
        <v>45624</v>
      </c>
      <c r="L4" s="5" t="s">
        <v>120</v>
      </c>
      <c r="M4" s="5" t="s">
        <v>121</v>
      </c>
      <c r="N4" s="5" t="s">
        <v>122</v>
      </c>
      <c r="O4" s="7" t="s">
        <f>HYPERLINK(M4,N4)</f>
        <v>123</v>
      </c>
      <c r="P4" s="5"/>
      <c r="Q4" s="5"/>
      <c r="R4" s="5"/>
      <c r="S4" s="8" t="s">
        <f>HYPERLINK("https://outlook.office.com/calendar/0/action/compose?allday=false&amp;location=Civil Municipal No. 1 Garzon&amp;rru=addevent&amp;startdt=2024-11-28T10:00&amp;subject=AUDIENCIA DEL PROCESO: 41298400300120220040200","AGREGAR RECORDATORIO")</f>
        <v>124</v>
      </c>
      <c r="T4" s="5" t="s">
        <v>125</v>
      </c>
      <c r="U4" s="5" t="s">
        <v>126</v>
      </c>
    </row>
    <row r="5" spans="1:21" ht="40" customHeight="1">
      <c r="A5" s="5">
        <v>6541997</v>
      </c>
      <c r="B5" s="5" t="s">
        <v>127</v>
      </c>
      <c r="C5" s="5" t="s">
        <v>128</v>
      </c>
      <c r="D5" s="5" t="s">
        <v>129</v>
      </c>
      <c r="E5" s="5" t="s">
        <v>130</v>
      </c>
      <c r="F5" s="5" t="s">
        <v>131</v>
      </c>
      <c r="G5" s="5" t="s">
        <v>132</v>
      </c>
      <c r="H5" s="5">
        <v>36450751</v>
      </c>
      <c r="I5" s="6">
        <v>45554</v>
      </c>
      <c r="J5" s="5" t="s">
        <v>133</v>
      </c>
      <c r="K5" s="6">
        <v>45629</v>
      </c>
      <c r="L5" s="5" t="s">
        <v>134</v>
      </c>
      <c r="M5" s="5" t="s">
        <v>135</v>
      </c>
      <c r="N5" s="5" t="s">
        <v>136</v>
      </c>
      <c r="O5" s="7" t="s">
        <f>HYPERLINK(M5,N5)</f>
        <v>137</v>
      </c>
      <c r="P5" s="5"/>
      <c r="Q5" s="5"/>
      <c r="R5" s="5"/>
      <c r="S5" s="8" t="s">
        <f>HYPERLINK("https://outlook.office.com/calendar/0/action/compose?allday=false&amp;location=Administrativo Oral No. 9 Villavicencio&amp;rru=addevent&amp;startdt=2024-12-03T&amp;subject=AUDIENCIA DEL PROCESO: 50001333300920190010400","AGREGAR RECORDATORIO")</f>
        <v>138</v>
      </c>
      <c r="T5" s="5" t="s">
        <v>139</v>
      </c>
      <c r="U5" s="5" t="s">
        <v>140</v>
      </c>
    </row>
    <row r="6" spans="1:21" ht="40" customHeight="1">
      <c r="A6" s="5">
        <v>6004951</v>
      </c>
      <c r="B6" s="5" t="s">
        <v>141</v>
      </c>
      <c r="C6" s="5" t="s">
        <v>142</v>
      </c>
      <c r="D6" s="5" t="s">
        <v>143</v>
      </c>
      <c r="E6" s="5" t="s">
        <v>144</v>
      </c>
      <c r="F6" s="5" t="s">
        <v>145</v>
      </c>
      <c r="G6" s="5" t="s">
        <v>146</v>
      </c>
      <c r="H6" s="5">
        <v>35792305</v>
      </c>
      <c r="I6" s="6">
        <v>45499</v>
      </c>
      <c r="J6" s="5" t="s">
        <v>147</v>
      </c>
      <c r="K6" s="6">
        <v>45630</v>
      </c>
      <c r="L6" s="5" t="s">
        <v>148</v>
      </c>
      <c r="M6" s="5" t="s">
        <v>149</v>
      </c>
      <c r="N6" s="5" t="s">
        <v>150</v>
      </c>
      <c r="O6" s="7" t="s">
        <f>HYPERLINK(M6,N6)</f>
        <v>151</v>
      </c>
      <c r="P6" s="5"/>
      <c r="Q6" s="5"/>
      <c r="R6" s="5"/>
      <c r="S6" s="8" t="s">
        <f>HYPERLINK("https://outlook.office.com/calendar/0/action/compose?allday=false&amp;location=Juzgado Administrativo Del Circuito No. 28 Medellin&amp;rru=addevent&amp;startdt=2024-12-04&amp;subject=AUDIENCIA DEL PROCESO: 05001333302820190034000","AGREGAR RECORDATORIO")</f>
        <v>152</v>
      </c>
      <c r="T6" s="5" t="s">
        <v>153</v>
      </c>
      <c r="U6" s="5"/>
    </row>
    <row r="7" spans="1:21" ht="40" customHeight="1">
      <c r="A7" s="5">
        <v>6004951</v>
      </c>
      <c r="B7" s="5" t="s">
        <v>154</v>
      </c>
      <c r="C7" s="5" t="s">
        <v>155</v>
      </c>
      <c r="D7" s="5" t="s">
        <v>156</v>
      </c>
      <c r="E7" s="5" t="s">
        <v>157</v>
      </c>
      <c r="F7" s="5" t="s">
        <v>158</v>
      </c>
      <c r="G7" s="5" t="s">
        <v>159</v>
      </c>
      <c r="H7" s="5">
        <v>35804870</v>
      </c>
      <c r="I7" s="6">
        <v>45498</v>
      </c>
      <c r="J7" s="5" t="s">
        <v>160</v>
      </c>
      <c r="K7" s="6">
        <v>45630</v>
      </c>
      <c r="L7" s="5" t="s">
        <v>161</v>
      </c>
      <c r="M7" s="5" t="s">
        <v>162</v>
      </c>
      <c r="N7" s="5" t="s">
        <v>163</v>
      </c>
      <c r="O7" s="7" t="s">
        <f>HYPERLINK(M7,N7)</f>
        <v>164</v>
      </c>
      <c r="P7" s="5"/>
      <c r="Q7" s="5"/>
      <c r="R7" s="5"/>
      <c r="S7" s="8" t="s">
        <f>HYPERLINK("https://outlook.office.com/calendar/0/action/compose?allday=false&amp;location=Juzgado Administrativo Del Circuito No. 28 Medellin&amp;rru=addevent&amp;startdt=2024-12-04T08:30&amp;subject=AUDIENCIA DEL PROCESO: 05001333302820190034000","AGREGAR RECORDATORIO")</f>
        <v>165</v>
      </c>
      <c r="T7" s="5" t="s">
        <v>166</v>
      </c>
      <c r="U7" s="5"/>
    </row>
    <row r="8" spans="1:21" ht="40" customHeight="1">
      <c r="A8" s="5">
        <v>6004951</v>
      </c>
      <c r="B8" s="5" t="s">
        <v>167</v>
      </c>
      <c r="C8" s="5" t="s">
        <v>168</v>
      </c>
      <c r="D8" s="5" t="s">
        <v>169</v>
      </c>
      <c r="E8" s="5" t="s">
        <v>170</v>
      </c>
      <c r="F8" s="5" t="s">
        <v>171</v>
      </c>
      <c r="G8" s="5" t="s">
        <v>172</v>
      </c>
      <c r="H8" s="5">
        <v>35804871</v>
      </c>
      <c r="I8" s="6">
        <v>45498</v>
      </c>
      <c r="J8" s="5" t="s">
        <v>173</v>
      </c>
      <c r="K8" s="6">
        <v>45630</v>
      </c>
      <c r="L8" s="5" t="s">
        <v>174</v>
      </c>
      <c r="M8" s="5" t="s">
        <v>175</v>
      </c>
      <c r="N8" s="5" t="s">
        <v>176</v>
      </c>
      <c r="O8" s="7" t="s">
        <f>HYPERLINK(M8,N8)</f>
        <v>177</v>
      </c>
      <c r="P8" s="5"/>
      <c r="Q8" s="5"/>
      <c r="R8" s="5"/>
      <c r="S8" s="8" t="s">
        <f>HYPERLINK("https://outlook.office.com/calendar/0/action/compose?allday=false&amp;location=Juzgado Administrativo Del Circuito No. 28 Medellin&amp;rru=addevent&amp;startdt=2024-12-04T08:30&amp;subject=AUDIENCIA DEL PROCESO: 05001333302820190034000","AGREGAR RECORDATORIO")</f>
        <v>178</v>
      </c>
      <c r="T8" s="5" t="s">
        <v>179</v>
      </c>
      <c r="U8" s="5"/>
    </row>
  </sheetData>
  <pageMargins left="0.7" right="0.7" top="0.75" bottom="0.75" header="0.3" footer="0.3"/>
  <pageSetup paperSize="5"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
  <sheetViews>
    <sheetView workbookViewId="0">
      <selection activeCell="A1" sqref="A1"/>
    </sheetView>
  </sheetViews>
  <sheetFormatPr defaultRowHeight="15"/>
  <cols>
    <col min="3" max="3" width="30" hidden="1" bestFit="1" customWidth="1"/>
    <col min="1" max="1" width="30" hidden="0" bestFit="1" customWidth="1"/>
    <col min="2" max="2" width="30" hidden="0" bestFit="1" customWidth="1"/>
    <col min="4" max="4" width="30" hidden="0" bestFit="1" customWidth="1"/>
    <col min="5" max="5" width="30" hidden="0" bestFit="1" customWidth="1"/>
    <col min="6" max="6" width="30" hidden="0" bestFit="1" customWidth="1"/>
    <col min="7" max="7" width="30" hidden="0" bestFit="1" customWidth="1"/>
    <col min="8" max="8" width="30" hidden="0" bestFit="1" customWidth="1"/>
    <col min="9" max="9" width="30" hidden="0" bestFit="1" customWidth="1"/>
    <col min="10" max="10" width="30" hidden="0" bestFit="1" customWidth="1"/>
    <col min="11" max="11" width="30" hidden="0" bestFit="1" customWidth="1"/>
    <col min="12" max="12" width="30" hidden="0" bestFit="1" customWidth="1"/>
    <col min="13" max="13" width="30" hidden="0" bestFit="1" customWidth="1"/>
    <col min="14" max="14" width="30" hidden="0" bestFit="1" customWidth="1"/>
    <col min="15" max="15" width="30" hidden="0" bestFit="1" customWidth="1"/>
    <col min="16" max="16" width="30" hidden="0" bestFit="1" customWidth="1"/>
    <col min="17" max="17" width="30" hidden="0" bestFit="1" customWidth="1"/>
    <col min="18" max="18" width="30" hidden="0" bestFit="1" customWidth="1"/>
    <col min="19" max="19" width="30" hidden="0" bestFit="1" customWidth="1"/>
    <col min="20" max="20" width="30" hidden="1" bestFit="1" customWidth="1"/>
    <col min="21" max="21" width="30" hidden="1" bestFit="1" customWidth="1"/>
    <col min="22" max="22" width="30" hidden="0" bestFit="1" customWidth="1"/>
    <col min="23" max="23" width="30" hidden="0" bestFit="1" customWidth="1"/>
  </cols>
  <sheetData>
    <row r="1" spans="1:23" ht="30" customHeight="1">
      <c r="A1" s="9" t="s">
        <v>180</v>
      </c>
      <c r="B1" s="9" t="s">
        <v>181</v>
      </c>
      <c r="C1" s="9" t="s">
        <v>182</v>
      </c>
      <c r="D1" s="9" t="s">
        <v>183</v>
      </c>
      <c r="E1" s="9" t="s">
        <v>184</v>
      </c>
      <c r="F1" s="9" t="s">
        <v>185</v>
      </c>
      <c r="G1" s="9" t="s">
        <v>186</v>
      </c>
      <c r="H1" s="9" t="s">
        <v>187</v>
      </c>
      <c r="I1" s="9" t="s">
        <v>188</v>
      </c>
      <c r="J1" s="9" t="s">
        <v>189</v>
      </c>
      <c r="K1" s="9" t="s">
        <v>190</v>
      </c>
      <c r="L1" s="9" t="s">
        <v>191</v>
      </c>
      <c r="M1" s="9" t="s">
        <v>192</v>
      </c>
      <c r="N1" s="9" t="s">
        <v>193</v>
      </c>
      <c r="O1" s="9" t="s">
        <v>194</v>
      </c>
      <c r="P1" s="9" t="s">
        <v>195</v>
      </c>
      <c r="Q1" s="9" t="s">
        <v>196</v>
      </c>
      <c r="R1" s="9" t="s">
        <v>197</v>
      </c>
      <c r="S1" s="9" t="s">
        <v>198</v>
      </c>
      <c r="T1" s="10"/>
      <c r="U1" s="9"/>
      <c r="V1" s="9" t="s">
        <v>199</v>
      </c>
      <c r="W1" s="9" t="s">
        <v>200</v>
      </c>
    </row>
    <row r="2" spans="1:23" ht="30" customHeight="1">
      <c r="A2" s="12">
        <v>26101</v>
      </c>
      <c r="B2" s="12" t="s">
        <v>201</v>
      </c>
      <c r="C2" s="12" t="s">
        <v>202</v>
      </c>
      <c r="D2" s="13">
        <v>45610.705509259259</v>
      </c>
      <c r="E2" s="12" t="s">
        <v>203</v>
      </c>
      <c r="F2" s="12">
        <v>6534770</v>
      </c>
      <c r="G2" s="12" t="s">
        <v>204</v>
      </c>
      <c r="H2" s="12" t="s">
        <v>205</v>
      </c>
      <c r="I2" s="12" t="s">
        <v>206</v>
      </c>
      <c r="J2" s="12" t="s">
        <v>207</v>
      </c>
      <c r="K2" s="12" t="s">
        <v>208</v>
      </c>
      <c r="L2" s="12" t="s">
        <v>209</v>
      </c>
      <c r="M2" s="12">
        <v>37144778</v>
      </c>
      <c r="N2" s="12" t="s">
        <v>210</v>
      </c>
      <c r="O2" s="12" t="s">
        <v>211</v>
      </c>
      <c r="P2" s="12" t="s">
        <v>212</v>
      </c>
      <c r="Q2" s="12" t="s">
        <v>213</v>
      </c>
      <c r="R2" s="12" t="s">
        <v>214</v>
      </c>
      <c r="S2" s="7" t="s">
        <f>HYPERLINK(C2,B2)</f>
        <v>215</v>
      </c>
      <c r="T2" s="12"/>
      <c r="U2" s="12"/>
      <c r="V2" s="12" t="s">
        <v>216</v>
      </c>
      <c r="W2" s="12" t="s">
        <v>217</v>
      </c>
    </row>
  </sheetData>
  <pageMargins left="0.7" right="0.7" top="0.75" bottom="0.75" header="0.3" footer="0.3"/>
  <pageSetup paperSize="5"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
  <sheetViews>
    <sheetView workbookViewId="0">
      <selection activeCell="A1" sqref="A1"/>
    </sheetView>
  </sheetViews>
  <sheetFormatPr defaultRowHeight="15"/>
  <cols>
    <col min="1" max="1" width="30" hidden="1" bestFit="1" customWidth="1"/>
    <col min="17" max="17" width="30" hidden="1" bestFit="1" customWidth="1"/>
    <col min="8" max="8" width="30" hidden="1" bestFit="1" customWidth="1"/>
    <col min="14" max="14" width="30" hidden="1" bestFit="1" customWidth="1"/>
    <col min="24" max="24" width="30" hidden="1" bestFit="1" customWidth="1"/>
    <col min="25" max="25" width="30" hidden="1" bestFit="1" customWidth="1"/>
    <col min="26" max="26" width="30" hidden="1" bestFit="1" customWidth="1"/>
    <col min="22" max="22" width="30" hidden="1" bestFit="1" customWidth="1"/>
    <col min="23" max="23" width="30" hidden="1" bestFit="1" customWidth="1"/>
    <col min="2" max="2" width="30" hidden="0" bestFit="1" customWidth="1"/>
    <col min="3" max="3" width="30" hidden="0" bestFit="1" customWidth="1"/>
    <col min="4" max="4" width="30" hidden="0" bestFit="1" customWidth="1"/>
    <col min="5" max="5" width="30" hidden="0" bestFit="1" customWidth="1"/>
    <col min="6" max="6" width="30" hidden="0" bestFit="1" customWidth="1"/>
    <col min="7" max="7" width="30" hidden="0" bestFit="1" customWidth="1"/>
    <col min="9" max="9" width="30" hidden="0" bestFit="1" customWidth="1"/>
    <col min="10" max="10" width="30" hidden="0" bestFit="1" customWidth="1"/>
    <col min="11" max="11" width="30" hidden="0" bestFit="1" customWidth="1"/>
    <col min="12" max="12" width="30" hidden="0" bestFit="1" customWidth="1"/>
    <col min="13" max="13" width="30" hidden="0" bestFit="1" customWidth="1"/>
    <col min="15" max="15" width="30" hidden="0" bestFit="1" customWidth="1"/>
    <col min="16" max="16" width="30" hidden="0" bestFit="1" customWidth="1"/>
    <col min="18" max="18" width="30" hidden="0" bestFit="1" customWidth="1"/>
    <col min="19" max="19" width="30" hidden="0" bestFit="1" customWidth="1"/>
    <col min="20" max="20" width="30" hidden="0" bestFit="1" customWidth="1"/>
    <col min="21" max="21" width="30" hidden="0" bestFit="1" customWidth="1"/>
    <col min="27" max="27" width="30" hidden="0" bestFit="1" customWidth="1"/>
  </cols>
  <sheetData>
    <row r="1" spans="1:27" ht="40" customHeight="1">
      <c r="A1" s="9" t="s">
        <v>218</v>
      </c>
      <c r="B1" s="9" t="s">
        <v>219</v>
      </c>
      <c r="C1" s="9" t="s">
        <v>220</v>
      </c>
      <c r="D1" s="9" t="s">
        <v>221</v>
      </c>
      <c r="E1" s="9" t="s">
        <v>222</v>
      </c>
      <c r="F1" s="9" t="s">
        <v>223</v>
      </c>
      <c r="G1" s="9" t="s">
        <v>224</v>
      </c>
      <c r="H1" s="9" t="s">
        <v>225</v>
      </c>
      <c r="I1" s="9" t="s">
        <v>226</v>
      </c>
      <c r="J1" s="9" t="s">
        <v>227</v>
      </c>
      <c r="K1" s="9" t="s">
        <v>228</v>
      </c>
      <c r="L1" s="9" t="s">
        <v>229</v>
      </c>
      <c r="M1" s="9" t="s">
        <v>230</v>
      </c>
      <c r="N1" s="9" t="s">
        <v>231</v>
      </c>
      <c r="O1" s="9" t="s">
        <v>232</v>
      </c>
      <c r="P1" s="9" t="s">
        <v>233</v>
      </c>
      <c r="Q1" s="9" t="s">
        <v>234</v>
      </c>
      <c r="R1" s="9" t="s">
        <v>235</v>
      </c>
      <c r="S1" s="9" t="s">
        <v>236</v>
      </c>
      <c r="T1" s="9" t="s">
        <v>237</v>
      </c>
      <c r="U1" s="9" t="s">
        <v>238</v>
      </c>
      <c r="V1" s="9" t="s">
        <v>239</v>
      </c>
      <c r="W1" s="9" t="s">
        <v>240</v>
      </c>
      <c r="X1" s="3"/>
      <c r="Y1" s="3"/>
      <c r="Z1" s="3"/>
      <c r="AA1" s="9" t="s">
        <v>241</v>
      </c>
    </row>
  </sheetData>
  <pageMargins left="0.7" right="0.7" top="0.75" bottom="0.75" header="0.3" footer="0.3"/>
  <pageSetup paperSize="5"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ACTUACIONES_DIARIAS</vt:lpstr>
      <vt:lpstr>PROXIMAS_AUDIENCIAS</vt:lpstr>
      <vt:lpstr>AUTOS_CARGADOS</vt:lpstr>
      <vt:lpstr>MOVIMIENTOS_RAMA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www.oraexcel.com</dc:creator>
  <cp:lastModifiedBy>www.oraexcel.com</cp:lastModifiedBy>
  <dcterms:created xsi:type="dcterms:W3CDTF">2024-11-14T19:19:03-05:00</dcterms:created>
  <dcterms:modified xsi:type="dcterms:W3CDTF">2024-11-14T19:19:03-05:00</dcterms:modified>
</cp:coreProperties>
</file>