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<sst xmlns="http://schemas.openxmlformats.org/spreadsheetml/2006/main" count="313" uniqueCount="313">
  <si>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</si>
  <si>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</si>
  <si>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</si>
  <si>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</si>
  <si>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</si>
  <si>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</si>
  <si>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</si>
  <si>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</si>
  <si>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</si>
  <si>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</si>
  <si>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</si>
  <si>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</si>
  <si>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</si>
  <si>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</si>
  <si>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</si>
  <si>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</si>
  <si>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</si>
  <si>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</si>
  <si>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6530648</t>
  </si>
  <si>
    <t xml:space="preserve">NOTIFICACION POR ESTRADO</t>
  </si>
  <si>
    <t xml:space="preserve">CALI</t>
  </si>
  <si>
    <t xml:space="preserve">ADMINISTRATIVO DEL CIRCUITO No. 6</t>
  </si>
  <si>
    <t xml:space="preserve">REPARACION DIRECTA</t>
  </si>
  <si>
    <t xml:space="preserve">ADRIANA RAMIREZ CAMARGO Y OTROS</t>
  </si>
  <si>
    <t xml:space="preserve">ASEGURADORA SOLIDARIA DE COLOMBIA</t>
  </si>
  <si>
    <t xml:space="preserve">76001333300620210000300</t>
  </si>
  <si>
    <t xml:space="preserve">35883148</t>
  </si>
  <si>
    <t xml:space="preserve">EN SEGUIMIENTO PARA VALIDAR SI SE LLEVO A CABO AUDIENCIA Y POSTERIOR CARGUE DEL ACTA.</t>
  </si>
  <si>
    <t xml:space="preserve">https://www.litigando.com/Liti/Clientes/hoja_vida_proceso.jsp?identificador=6530648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</si>
  <si>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</si>
  <si>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</si>
  <si>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</si>
  <si>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</si>
  <si>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</si>
  <si>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</si>
  <si>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</si>
  <si>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</si>
  <si>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</si>
  <si>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</si>
  <si>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</si>
  <si>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</si>
  <si>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</si>
  <si>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</si>
  <si>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</si>
  <si>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</si>
  <si>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</si>
  <si>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</si>
  <si>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</si>
  <si>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</si>
  <si>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</si>
  <si>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</si>
  <si>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</si>
  <si>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Cali</t>
  </si>
  <si>
    <t xml:space="preserve">Administrativo Del Circuito No. 6</t>
  </si>
  <si>
    <t xml:space="preserve">Reparacion Directa</t>
  </si>
  <si>
    <t xml:space="preserve">ADRIANA RAMIREZ CAMARGO Y OTROS</t>
  </si>
  <si>
    <t xml:space="preserve">ASEGURADORA SOLIDARIA DE COLOMBIA</t>
  </si>
  <si>
    <t xml:space="preserve">76001333300620210000300</t>
  </si>
  <si>
    <t xml:space="preserve">AUTO FIJA FECHA AUDIENCIA Y/O DILIGENCIA AMBAUTO RE PROGRAMA FECHA CONTINUACION AUDIENCIA DE PRUEBAS . DOCUMENTO FIRMADO ELECTRONICAMENTE POR:JULIAN ANDRES VELASCO ALBAN FECHA FIRMA:JUL 17 2024 1:55PM</t>
  </si>
  <si>
    <t xml:space="preserve">09:00:00 AM</t>
  </si>
  <si>
    <t xml:space="preserve">https://www.litigando.com/Liti/Clientes/hoja_vida_proceso.jsp?identificador=6530648</t>
  </si>
  <si>
    <t xml:space="preserve">HOJAVIDA</t>
  </si>
  <si>
    <t xml:space="preserve">link</t>
  </si>
  <si>
    <t xml:space="preserve">link</t>
  </si>
  <si>
    <t xml:space="preserve">ESTADO ADMINISTRATIVO</t>
  </si>
  <si>
    <t xml:space="preserve">Yopal</t>
  </si>
  <si>
    <t xml:space="preserve">Administrativo Oral No. 3</t>
  </si>
  <si>
    <t xml:space="preserve">Nulidad Y Restablecimiento</t>
  </si>
  <si>
    <t xml:space="preserve">INGECOL SA</t>
  </si>
  <si>
    <t xml:space="preserve">ASEGURADORA SOLIDARIA DE COLOMBIA ENTIDAD COOPERATIVA</t>
  </si>
  <si>
    <t xml:space="preserve">85001333300120180037600</t>
  </si>
  <si>
    <t xml:space="preserve">ACTUALIZACION DE ACTA DE AUDIENCIA REALIZADA DECRETA PRUEBAS FIJA FECHA DE AUDIENCIA PARA EL DIA 21 DE AGOSTO DE 2024 HORA 8:30 AM.</t>
  </si>
  <si>
    <t xml:space="preserve">08:30:00 AM</t>
  </si>
  <si>
    <t xml:space="preserve">https://www.litigando.com/Liti/Clientes/hoja_vida_proceso.jsp?identificador=6814451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</si>
  <si>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</si>
  <si>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</si>
  <si>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</si>
  <si>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</si>
  <si>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Turbo</t>
  </si>
  <si>
    <t xml:space="preserve">5 Administrativo Oral </t>
  </si>
  <si>
    <t xml:space="preserve">Reparacion Directa</t>
  </si>
  <si>
    <t xml:space="preserve">EDGAR MONTOYA ARZUZA</t>
  </si>
  <si>
    <t xml:space="preserve">ESE HOSPITAL FRANCISCO VALDERRAMA DE TURBO ANTIOQUIA ASEGURADORA SOLIDARIA DE COLOMBIA CON NIT 860524654 6</t>
  </si>
  <si>
    <t xml:space="preserve">05837333300220190020500</t>
  </si>
  <si>
    <t xml:space="preserve">AUTO FIJA FECHA AUDIENCIA Y/O DILIGENCIA AMC AUTOFIJAFECHAAUDIENCIAINICIALYRECONOCEPERSONERIA</t>
  </si>
  <si>
    <t xml:space="preserve">02:00:00 PM</t>
  </si>
  <si>
    <t xml:space="preserve">https://www.litigando.com/Liti/Clientes/hoja_vida_proceso.jsp?identificador=6492741</t>
  </si>
  <si>
    <t xml:space="preserve">HOJAVIDA</t>
  </si>
  <si>
    <t xml:space="preserve">link</t>
  </si>
  <si>
    <t xml:space="preserve">link</t>
  </si>
  <si>
    <t xml:space="preserve">ESTADO ADMINISTRATIVO</t>
  </si>
  <si>
    <t xml:space="preserve">Pereira</t>
  </si>
  <si>
    <t xml:space="preserve">Civil Municipal No. 6</t>
  </si>
  <si>
    <t xml:space="preserve">Ejecutivo</t>
  </si>
  <si>
    <t xml:space="preserve">IMAGENES DIAGNOSTICAS SA</t>
  </si>
  <si>
    <t xml:space="preserve">ASEGURADORA SOLIDARIA DE COLOMNBIA ENTIDAD COOPERATIVA</t>
  </si>
  <si>
    <t xml:space="preserve">66001400300620230118400</t>
  </si>
  <si>
    <t xml:space="preserve">AUTO INTERLOCUTORIO - AUTO DECRETA MEDIDA Y FIJA FECHA PRUEBAS&lt;br&gt; Actuación notificada en RAMA UNIFICADA para el despacho: JUZGADO 006 CIVIL MUNICIPAL DE PEREIRA - RISARALDA</t>
  </si>
  <si>
    <t xml:space="preserve">09:00:00 AM</t>
  </si>
  <si>
    <t xml:space="preserve">https://www.litigando.com/Liti/Clientes/hoja_vida_proceso.jsp?identificador=8045639</t>
  </si>
  <si>
    <t xml:space="preserve">HOJAVIDA</t>
  </si>
  <si>
    <t xml:space="preserve">link</t>
  </si>
  <si>
    <t xml:space="preserve">link</t>
  </si>
  <si>
    <t xml:space="preserve">RAMA JUDICIAL</t>
  </si>
  <si>
    <t xml:space="preserve">Pereira</t>
  </si>
  <si>
    <t xml:space="preserve">Civil Municipal No. 6</t>
  </si>
  <si>
    <t xml:space="preserve">Ejecutivo</t>
  </si>
  <si>
    <t xml:space="preserve">IMAGENES DIAGNOSTICAS SA</t>
  </si>
  <si>
    <t xml:space="preserve">ASEGURADORA SOLIDARIA DE COLOMNBIA ENTIDAD COOPERATIVA</t>
  </si>
  <si>
    <t xml:space="preserve">66001400300620230118400</t>
  </si>
  <si>
    <t xml:space="preserve">SEGUNDO: PARA LLEVAR A CABO DICHAS PRUEBAS SE PROCEDE POR EL JUZGADO A  SEÑALAR FECHA PARA LA AUDIENCIA PREVISTA EN EL ARTÍCULO 392 DEL CÓDIGO GENERAL  DEL PROCESO LA CUAL SE FIJA EL JUEVES VEINTIDÓS (22) DE AGOSTO DEL 2024 A LAS  NUEVE (9:00) DE LA MAÑANA.</t>
  </si>
  <si>
    <t xml:space="preserve">09:00:00 AM</t>
  </si>
  <si>
    <t xml:space="preserve">https://www.litigando.com/Liti/Clientes/hoja_vida_proceso.jsp?identificador=8045639</t>
  </si>
  <si>
    <t xml:space="preserve">HOJAVIDA</t>
  </si>
  <si>
    <t xml:space="preserve">link</t>
  </si>
  <si>
    <t xml:space="preserve">link</t>
  </si>
  <si>
    <t xml:space="preserve">ESTADO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</si>
  <si>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</si>
  <si>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</si>
  <si>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</si>
  <si>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</si>
  <si>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</si>
  <si>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</si>
  <si>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AUDIENCIA CELEBRADA SE PROCEDE A FIJAR NUEVA FECHA PARA AUDIENCIA DE PRUEBAS PARA EL DÍA 16 DE SEPTIEMBRE DE 2024   A LAS 9:30 AM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</si>
  <si>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</si>
  <si>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</si>
  <si>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</si>
  <si>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</si>
  <si>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</si>
  <si>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</si>
  <si>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Cucuta</t>
  </si>
  <si>
    <t xml:space="preserve">Civil Circuito No. 1</t>
  </si>
  <si>
    <t xml:space="preserve">Ejecutivo</t>
  </si>
  <si>
    <t xml:space="preserve">EXTRARAPIDO LOS MOTILONES SA</t>
  </si>
  <si>
    <t xml:space="preserve">EMPRESA ASEGURADORA SOLIDARIA DE COLOMBIA LTDA</t>
  </si>
  <si>
    <t xml:space="preserve">54001315300120220004500</t>
  </si>
  <si>
    <t xml:space="preserve">AUTO DE TRAMITE AUTO REPROGRAMA AUDIENCIA</t>
  </si>
  <si>
    <t xml:space="preserve">09:00:00 AM</t>
  </si>
  <si>
    <t xml:space="preserve">https://www.litigando.com/Liti/Clientes/hoja_vida_proceso.jsp?identificador=6934199</t>
  </si>
  <si>
    <t xml:space="preserve">HOJAVIDA</t>
  </si>
  <si>
    <t xml:space="preserve">link</t>
  </si>
  <si>
    <t xml:space="preserve">link</t>
  </si>
  <si>
    <t xml:space="preserve">ESTADO</t>
  </si>
  <si>
    <t xml:space="preserve">860.524.654-6</t>
  </si>
  <si>
    <t xml:space="preserve">San Vicente De Chucuri</t>
  </si>
  <si>
    <t xml:space="preserve">Promiscuo Del Circuito No. 1</t>
  </si>
  <si>
    <t xml:space="preserve">Ejecutivo</t>
  </si>
  <si>
    <t xml:space="preserve">LORICETH BOCANEGRA OSORIO</t>
  </si>
  <si>
    <t xml:space="preserve">ASEGURADORA SOLIDARIA DE COLOMBIA ENTIDAD COOPERATIVA  ESE HOSPITAL DEL CARMEN</t>
  </si>
  <si>
    <t xml:space="preserve">68689318900120220002100</t>
  </si>
  <si>
    <t xml:space="preserve">SE FIJA EL MARTES 24 DE SEPTIEMBRE DE 2024 A LAS 09:00 AM PARA AUDIENCIA DE  LA QUE TRATA EL ARTÍCULO 80 PARA LA CUAL SE JUSTIFICA QUE TENIENDO EN CUENTA LAS FALLAS DE  INTERNET Y EL FLUIDO ELÉCTRICO EN EL MUNICIPIO DE SAN VICENTE DE CHUCURI LAS PRUEBAS SE  PRACTICARAN DE MANERA PRESENCIAL</t>
  </si>
  <si>
    <t xml:space="preserve">09:00:00 AM</t>
  </si>
  <si>
    <t xml:space="preserve">https://www.litigando.com/Liti/Clientes/hoja_vida_proceso.jsp?identificador=6949817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</si>
  <si>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</si>
  <si>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</si>
  <si>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</si>
  <si>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</si>
  <si>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</si>
  <si>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</si>
  <si>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</si>
  <si>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</si>
  <si>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</si>
  <si>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</si>
  <si>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</si>
  <si>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</si>
  <si>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</si>
  <si>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</si>
  <si>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</si>
  <si>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</si>
  <si>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</si>
  <si>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</si>
  <si>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</si>
  <si>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</si>
  <si>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</si>
  <si>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</si>
  <si>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</si>
  <si>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</si>
  <si>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</si>
  <si>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</si>
  <si>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</si>
  <si>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</si>
  <si>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</si>
  <si>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</si>
  <si>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</si>
  <si>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</si>
  <si>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</si>
  <si>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</si>
  <si>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</si>
  <si>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</si>
  <si>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Y/O DILIGENCIA PARA EL 31 DE OCTUBRE DE 2024 A LAS 9:00 A.M.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</si>
  <si>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</si>
  <si>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</si>
  <si>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</si>
  <si>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</si>
  <si>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</si>
  <si>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ESTADO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</si>
  <si>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</si>
  <si>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</si>
  <si>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</si>
  <si>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</si>
  <si>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</si>
  <si>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</si>
  <si>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</si>
  <si>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</si>
  <si>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</si>
  <si>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</si>
  <si>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</si>
  <si>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</si>
  <si>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</si>
  <si>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</si>
  <si>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</si>
  <si>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</si>
  <si>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</si>
  <si>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</si>
  <si>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</si>
  <si>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</si>
  <si>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</si>
  <si>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</si>
  <si>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</si>
  <si>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</si>
  <si>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</si>
  <si>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</si>
  <si>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</si>
  <si>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</si>
  <si>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</si>
  <si>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</si>
  <si>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</si>
  <si>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</si>
  <si>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</si>
  <si>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</si>
  <si>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</si>
  <si>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</si>
  <si>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</si>
  <si>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</si>
  <si>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</si>
  <si>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</si>
  <si>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</si>
  <si>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</si>
  <si>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</si>
  <si>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</si>
  <si>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</si>
  <si>
    <t xml:space="preserve">HOJAVIDA</t>
  </si>
  <si>
    <t xml:space="preserve">11001319900320210012001</t>
  </si>
  <si>
    <t xml:space="preserve">RECIBO DE MEMORIALES</t>
  </si>
  <si>
    <t xml:space="preserve">ORLANDO EMIRO OSRIO ALLEGA DESISTIMIENTO DE PRETENSIONES DE LAS PARTES  11: 10 A.M</t>
  </si>
  <si>
    <t xml:space="preserve">MANUEL GUILLERMO PEÑARANDA ALVAREZ</t>
  </si>
  <si>
    <t xml:space="preserve">ASEGURADORA SOLIDARIA DE COLOMBIA ENTIDAD COOPERATIVA</t>
  </si>
  <si>
    <t xml:space="preserve">DESPACHO DE LA SALA CIVIL DEL TRIBUNAL SUPERIOR DE BOGOTÁ - BOGOTÁ</t>
  </si>
  <si>
    <t xml:space="preserve">BOGOTA</t>
  </si>
  <si>
    <t xml:space="preserve">VERBAL</t>
  </si>
  <si>
    <t xml:space="preserve">ORLANDO EMIRO OSRIO ALLEGA DESISTIMIENTO DE PRETENSIONES DE LAS PARTES  11: 10 A.M</t>
  </si>
  <si>
    <t xml:space="preserve">https://www.litigando.com/Liti/Clientes/hoja_vida_proceso.jsp?identificador=6473298</t>
  </si>
  <si>
    <t xml:space="preserve">HOJAVIDA</t>
  </si>
  <si>
    <t xml:space="preserve">RAMA_UNIFICADA</t>
  </si>
  <si>
    <t xml:space="preserve">ASEGURADORA SOLIDARIA DE COLOMBIA ENTIDAD COOPERATIVA - BASE</t>
  </si>
  <si>
    <t xml:space="preserve">13214718</t>
  </si>
  <si>
    <t xml:space="preserve">HOJAVIDA</t>
  </si>
  <si>
    <t xml:space="preserve">13001310300920210030700</t>
  </si>
  <si>
    <t xml:space="preserve">A SECRETARÍA</t>
  </si>
  <si>
    <t xml:space="preserve">PASA AUTO A SECRETARIA</t>
  </si>
  <si>
    <t xml:space="preserve">MARINA CECILIA MANJARREZ MENDOZA</t>
  </si>
  <si>
    <t xml:space="preserve">TRANSPORTES PEMAPE SA ASEGURADORA SOLIDARIA DE COLOMBIA ENTIDAD COOPERATIVA Y RONILD GUERRERO LOPEZ</t>
  </si>
  <si>
    <t xml:space="preserve">JUZGADO 009 CIVIL DEL CIRCUITO DE CARTAGENA - BOLÍVAR</t>
  </si>
  <si>
    <t xml:space="preserve">CARTAGENA</t>
  </si>
  <si>
    <t xml:space="preserve">EJECUTIVO</t>
  </si>
  <si>
    <t xml:space="preserve">PASA AUTO A SECRETARIA</t>
  </si>
  <si>
    <t xml:space="preserve">https://www.litigando.com/Liti/Clientes/hoja_vida_proceso.jsp?identificador=6789177</t>
  </si>
  <si>
    <t xml:space="preserve">HOJAVIDA</t>
  </si>
  <si>
    <t xml:space="preserve">RAMA_UNIFICADA</t>
  </si>
  <si>
    <t xml:space="preserve">ASEGURADORA SOLIDARIA DE COLOMBIA ENTIDAD COOPERATIVA - BASE</t>
  </si>
  <si>
    <t xml:space="preserve">30894802</t>
  </si>
  <si>
    <t xml:space="preserve">HOJAVIDA</t>
  </si>
  <si>
    <t xml:space="preserve">13001310300920210030700</t>
  </si>
  <si>
    <t xml:space="preserve">AUTO DECIDE</t>
  </si>
  <si>
    <t xml:space="preserve">-</t>
  </si>
  <si>
    <t xml:space="preserve">MARINA CECILIA MANJARREZ MENDOZA</t>
  </si>
  <si>
    <t xml:space="preserve">TRANSPORTES PEMAPE SA ASEGURADORA SOLIDARIA DE COLOMBIA ENTIDAD COOPERATIVA Y RONILD GUERRERO LOPEZ</t>
  </si>
  <si>
    <t xml:space="preserve">JUZGADO 009 CIVIL DEL CIRCUITO DE CARTAGENA - BOLÍVAR</t>
  </si>
  <si>
    <t xml:space="preserve">CARTAGENA</t>
  </si>
  <si>
    <t xml:space="preserve">EJECUTIVO</t>
  </si>
  <si>
    <t xml:space="preserve">-</t>
  </si>
  <si>
    <t xml:space="preserve">https://www.litigando.com/Liti/Clientes/hoja_vida_proceso.jsp?identificador=6789177</t>
  </si>
  <si>
    <t xml:space="preserve">HOJAVIDA</t>
  </si>
  <si>
    <t xml:space="preserve">RAMA_UNIFICADA</t>
  </si>
  <si>
    <t xml:space="preserve">ASEGURADORA SOLIDARIA DE COLOMBIA ENTIDAD COOPERATIVA - BASE</t>
  </si>
  <si>
    <t xml:space="preserve">30894802</t>
  </si>
  <si>
    <t xml:space="preserve">HOJAVIDA</t>
  </si>
  <si>
    <t xml:space="preserve">11001400307720240014600</t>
  </si>
  <si>
    <t xml:space="preserve">AL DESPACHO</t>
  </si>
  <si>
    <t xml:space="preserve">-</t>
  </si>
  <si>
    <t xml:space="preserve">LUZ ADRIANA NOREÑA PEREZ</t>
  </si>
  <si>
    <t xml:space="preserve">ASEGURADORA SOLIDARIA DE COLOMBIA</t>
  </si>
  <si>
    <t xml:space="preserve">JUZGADO 077 CIVIL MUNICIPAL DE BOGOTÁ - BOGOTÁ</t>
  </si>
  <si>
    <t xml:space="preserve">BOGOTA</t>
  </si>
  <si>
    <t xml:space="preserve">VERBAL</t>
  </si>
  <si>
    <t xml:space="preserve">-</t>
  </si>
  <si>
    <t xml:space="preserve">https://www.litigando.com/Liti/Clientes/hoja_vida_proceso.jsp?identificador=7985920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</si>
  <si>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</si>
  <si>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</si>
  <si>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</si>
  <si>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</si>
  <si>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68001400301420240022200</t>
  </si>
  <si>
    <t xml:space="preserve">RECEPCION DE MEMORIAL</t>
  </si>
  <si>
    <t xml:space="preserve">SUBSANACION DDA</t>
  </si>
  <si>
    <t xml:space="preserve">CENTRO MEDICO QUIRURGICO LA RIVIERA SAS</t>
  </si>
  <si>
    <t xml:space="preserve">ASEGURADORA SOLIDARIA DE COLOMBIA ENTIDAD COOPERATIVA</t>
  </si>
  <si>
    <t xml:space="preserve">JUZGADO 014 CIVIL MUNICIPAL DE BUCARAMANGA - SANTANDER</t>
  </si>
  <si>
    <t xml:space="preserve">BUCARAMANGA</t>
  </si>
  <si>
    <t xml:space="preserve">EJECUTIVO</t>
  </si>
  <si>
    <t xml:space="preserve">SUBSANACION DDA</t>
  </si>
  <si>
    <t xml:space="preserve">https://www.litigando.com/Liti/Clientes/hoja_vida_proceso.jsp?identificador=8122320</t>
  </si>
  <si>
    <t xml:space="preserve">HOJAVIDA</t>
  </si>
  <si>
    <t xml:space="preserve">RAMA_UNIFICADA</t>
  </si>
  <si>
    <t xml:space="preserve">ASEGURADORA SOLIDARIA DE COLOMBIA ENTIDAD COOPERATIVA - BASE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</si>
</sst>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45506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46</v>
      </c>
      <c r="N1" s="3" t="s">
        <v>47</v>
      </c>
      <c r="O1" s="3" t="s">
        <v>48</v>
      </c>
      <c r="P1" s="3"/>
      <c r="Q1" s="3"/>
      <c r="R1" s="3"/>
      <c r="S1" s="3" t="s">
        <v>49</v>
      </c>
      <c r="T1" s="3" t="s">
        <v>50</v>
      </c>
      <c r="U1" s="3" t="s">
        <v>51</v>
      </c>
    </row>
    <row r="2" spans="1:21" ht="40" customHeight="1">
      <c r="A2" s="5">
        <v>6530648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  <c r="H2" s="5">
        <v>35683159</v>
      </c>
      <c r="I2" s="6">
        <v>45491</v>
      </c>
      <c r="J2" s="5" t="s">
        <v>58</v>
      </c>
      <c r="K2" s="6">
        <v>45506</v>
      </c>
      <c r="L2" s="5" t="s">
        <v>59</v>
      </c>
      <c r="M2" s="5" t="s">
        <v>60</v>
      </c>
      <c r="N2" s="5" t="s">
        <v>61</v>
      </c>
      <c r="O2" s="7" t="s">
        <f>HYPERLINK(M2,N2)</f>
        <v>62</v>
      </c>
      <c r="P2" s="5"/>
      <c r="Q2" s="5"/>
      <c r="R2" s="5"/>
      <c r="S2" s="8" t="s">
        <f>HYPERLINK("https://outlook.office.com/calendar/0/action/compose?allday=false&amp;location=Administrativo Del Circuito No. 6 Cali&amp;rru=addevent&amp;startdt=2024-08-02T09:00&amp;subject=AUDIENCIA DEL PROCESO: 76001333300620210000300","AGREGAR RECORDATORIO")</f>
        <v>63</v>
      </c>
      <c r="T2" s="5" t="s">
        <v>64</v>
      </c>
      <c r="U2" s="5"/>
    </row>
    <row r="3" spans="1:21" ht="40" customHeight="1">
      <c r="A3" s="5">
        <v>6814451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  <c r="G3" s="5" t="s">
        <v>70</v>
      </c>
      <c r="H3" s="5">
        <v>33292245</v>
      </c>
      <c r="I3" s="6">
        <v>45315</v>
      </c>
      <c r="J3" s="5" t="s">
        <v>71</v>
      </c>
      <c r="K3" s="6">
        <v>45525</v>
      </c>
      <c r="L3" s="5" t="s">
        <v>72</v>
      </c>
      <c r="M3" s="5" t="s">
        <v>73</v>
      </c>
      <c r="N3" s="5" t="s">
        <v>74</v>
      </c>
      <c r="O3" s="7" t="s">
        <f>HYPERLINK(M3,N3)</f>
        <v>75</v>
      </c>
      <c r="P3" s="5"/>
      <c r="Q3" s="5"/>
      <c r="R3" s="5"/>
      <c r="S3" s="8" t="s">
        <f>HYPERLINK("https://outlook.office.com/calendar/0/action/compose?allday=false&amp;location=Administrativo Oral No. 3 Yopal&amp;rru=addevent&amp;startdt=2024-08-21T08:30&amp;subject=AUDIENCIA DEL PROCESO: 85001333300120180037600","AGREGAR RECORDATORIO")</f>
        <v>76</v>
      </c>
      <c r="T3" s="5" t="s">
        <v>77</v>
      </c>
      <c r="U3" s="5"/>
    </row>
    <row r="4" spans="1:21" ht="40" customHeight="1">
      <c r="A4" s="5">
        <v>6492741</v>
      </c>
      <c r="B4" s="5" t="s">
        <v>78</v>
      </c>
      <c r="C4" s="5" t="s">
        <v>79</v>
      </c>
      <c r="D4" s="5" t="s">
        <v>80</v>
      </c>
      <c r="E4" s="5" t="s">
        <v>81</v>
      </c>
      <c r="F4" s="5" t="s">
        <v>82</v>
      </c>
      <c r="G4" s="5" t="s">
        <v>83</v>
      </c>
      <c r="H4" s="5">
        <v>34585976</v>
      </c>
      <c r="I4" s="6">
        <v>45400</v>
      </c>
      <c r="J4" s="5" t="s">
        <v>84</v>
      </c>
      <c r="K4" s="6">
        <v>45526</v>
      </c>
      <c r="L4" s="5" t="s">
        <v>85</v>
      </c>
      <c r="M4" s="5" t="s">
        <v>86</v>
      </c>
      <c r="N4" s="5" t="s">
        <v>87</v>
      </c>
      <c r="O4" s="7" t="s">
        <f>HYPERLINK(M4,N4)</f>
        <v>88</v>
      </c>
      <c r="P4" s="5"/>
      <c r="Q4" s="5"/>
      <c r="R4" s="5"/>
      <c r="S4" s="8" t="s">
        <f>HYPERLINK("https://outlook.office.com/calendar/0/action/compose?allday=false&amp;location=5 Administrativo Oral  Turbo&amp;rru=addevent&amp;startdt=2024-08-22T14:00&amp;subject=AUDIENCIA DEL PROCESO: 05837333300220190020500","AGREGAR RECORDATORIO")</f>
        <v>89</v>
      </c>
      <c r="T4" s="5" t="s">
        <v>90</v>
      </c>
      <c r="U4" s="5"/>
    </row>
    <row r="5" spans="1:21" ht="40" customHeight="1">
      <c r="A5" s="5">
        <v>8045639</v>
      </c>
      <c r="B5" s="5" t="s">
        <v>91</v>
      </c>
      <c r="C5" s="5" t="s">
        <v>92</v>
      </c>
      <c r="D5" s="5" t="s">
        <v>93</v>
      </c>
      <c r="E5" s="5" t="s">
        <v>94</v>
      </c>
      <c r="F5" s="5" t="s">
        <v>95</v>
      </c>
      <c r="G5" s="5" t="s">
        <v>96</v>
      </c>
      <c r="H5" s="5">
        <v>35312731</v>
      </c>
      <c r="I5" s="6">
        <v>45456</v>
      </c>
      <c r="J5" s="5" t="s">
        <v>97</v>
      </c>
      <c r="K5" s="6">
        <v>45526</v>
      </c>
      <c r="L5" s="5" t="s">
        <v>98</v>
      </c>
      <c r="M5" s="5" t="s">
        <v>99</v>
      </c>
      <c r="N5" s="5" t="s">
        <v>100</v>
      </c>
      <c r="O5" s="7" t="s">
        <f>HYPERLINK(M5,N5)</f>
        <v>101</v>
      </c>
      <c r="P5" s="5"/>
      <c r="Q5" s="5"/>
      <c r="R5" s="5"/>
      <c r="S5" s="8" t="s">
        <f>HYPERLINK("https://outlook.office.com/calendar/0/action/compose?allday=false&amp;location=Civil Municipal No. 6 Pereira&amp;rru=addevent&amp;startdt=2024-08-22T09:00&amp;subject=AUDIENCIA DEL PROCESO: 66001400300620230118400","AGREGAR RECORDATORIO")</f>
        <v>102</v>
      </c>
      <c r="T5" s="5" t="s">
        <v>103</v>
      </c>
      <c r="U5" s="5"/>
    </row>
    <row r="6" spans="1:21" ht="40" customHeight="1">
      <c r="A6" s="5">
        <v>8045639</v>
      </c>
      <c r="B6" s="5" t="s">
        <v>104</v>
      </c>
      <c r="C6" s="5" t="s">
        <v>105</v>
      </c>
      <c r="D6" s="5" t="s">
        <v>106</v>
      </c>
      <c r="E6" s="5" t="s">
        <v>107</v>
      </c>
      <c r="F6" s="5" t="s">
        <v>108</v>
      </c>
      <c r="G6" s="5" t="s">
        <v>109</v>
      </c>
      <c r="H6" s="5">
        <v>35287704</v>
      </c>
      <c r="I6" s="6">
        <v>45457</v>
      </c>
      <c r="J6" s="5" t="s">
        <v>110</v>
      </c>
      <c r="K6" s="6">
        <v>45526</v>
      </c>
      <c r="L6" s="5" t="s">
        <v>111</v>
      </c>
      <c r="M6" s="5" t="s">
        <v>112</v>
      </c>
      <c r="N6" s="5" t="s">
        <v>113</v>
      </c>
      <c r="O6" s="7" t="s">
        <f>HYPERLINK(M6,N6)</f>
        <v>114</v>
      </c>
      <c r="P6" s="5"/>
      <c r="Q6" s="5"/>
      <c r="R6" s="5"/>
      <c r="S6" s="8" t="s">
        <f>HYPERLINK("https://outlook.office.com/calendar/0/action/compose?allday=false&amp;location=Civil Municipal No. 6 Pereira&amp;rru=addevent&amp;startdt=2024-08-22T09:00&amp;subject=AUDIENCIA DEL PROCESO: 66001400300620230118400","AGREGAR RECORDATORIO")</f>
        <v>115</v>
      </c>
      <c r="T6" s="5" t="s">
        <v>116</v>
      </c>
      <c r="U6" s="5"/>
    </row>
    <row r="7" spans="1:21" ht="40" customHeight="1">
      <c r="A7" s="5">
        <v>6546974</v>
      </c>
      <c r="B7" s="5" t="s">
        <v>117</v>
      </c>
      <c r="C7" s="5" t="s">
        <v>118</v>
      </c>
      <c r="D7" s="5" t="s">
        <v>119</v>
      </c>
      <c r="E7" s="5" t="s">
        <v>120</v>
      </c>
      <c r="F7" s="5" t="s">
        <v>121</v>
      </c>
      <c r="G7" s="5" t="s">
        <v>122</v>
      </c>
      <c r="H7" s="5">
        <v>35602372</v>
      </c>
      <c r="I7" s="6">
        <v>45484</v>
      </c>
      <c r="J7" s="5" t="s">
        <v>123</v>
      </c>
      <c r="K7" s="6">
        <v>45551</v>
      </c>
      <c r="L7" s="5" t="s">
        <v>124</v>
      </c>
      <c r="M7" s="5" t="s">
        <v>125</v>
      </c>
      <c r="N7" s="5" t="s">
        <v>126</v>
      </c>
      <c r="O7" s="7" t="s">
        <f>HYPERLINK(M7,N7)</f>
        <v>127</v>
      </c>
      <c r="P7" s="5"/>
      <c r="Q7" s="5"/>
      <c r="R7" s="5"/>
      <c r="S7" s="8" t="s">
        <f>HYPERLINK("https://outlook.office.com/calendar/0/action/compose?allday=false&amp;location=Administrativo Del Circuito No. 10 Cali&amp;rru=addevent&amp;startdt=2024-09-16T09:30&amp;subject=AUDIENCIA DEL PROCESO: 76001333301020200032200","AGREGAR RECORDATORIO")</f>
        <v>128</v>
      </c>
      <c r="T7" s="5" t="s">
        <v>129</v>
      </c>
      <c r="U7" s="5"/>
    </row>
    <row r="8" spans="1:21" ht="40" customHeight="1">
      <c r="A8" s="5">
        <v>6934199</v>
      </c>
      <c r="B8" s="5" t="s">
        <v>130</v>
      </c>
      <c r="C8" s="5" t="s">
        <v>131</v>
      </c>
      <c r="D8" s="5" t="s">
        <v>132</v>
      </c>
      <c r="E8" s="5" t="s">
        <v>133</v>
      </c>
      <c r="F8" s="5" t="s">
        <v>134</v>
      </c>
      <c r="G8" s="5" t="s">
        <v>135</v>
      </c>
      <c r="H8" s="5">
        <v>35611663</v>
      </c>
      <c r="I8" s="6">
        <v>45484</v>
      </c>
      <c r="J8" s="5" t="s">
        <v>136</v>
      </c>
      <c r="K8" s="6">
        <v>45553</v>
      </c>
      <c r="L8" s="5" t="s">
        <v>137</v>
      </c>
      <c r="M8" s="5" t="s">
        <v>138</v>
      </c>
      <c r="N8" s="5" t="s">
        <v>139</v>
      </c>
      <c r="O8" s="7" t="s">
        <f>HYPERLINK(M8,N8)</f>
        <v>140</v>
      </c>
      <c r="P8" s="5"/>
      <c r="Q8" s="5"/>
      <c r="R8" s="5"/>
      <c r="S8" s="8" t="s">
        <f>HYPERLINK("https://outlook.office.com/calendar/0/action/compose?allday=false&amp;location=Civil Circuito No. 1 Cucuta&amp;rru=addevent&amp;startdt=2024-09-18T09:00&amp;subject=AUDIENCIA DEL PROCESO: 54001315300120220004500","AGREGAR RECORDATORIO")</f>
        <v>141</v>
      </c>
      <c r="T8" s="5" t="s">
        <v>142</v>
      </c>
      <c r="U8" s="5" t="s">
        <v>143</v>
      </c>
    </row>
    <row r="9" spans="1:21" ht="40" customHeight="1">
      <c r="A9" s="5">
        <v>6949817</v>
      </c>
      <c r="B9" s="5" t="s">
        <v>144</v>
      </c>
      <c r="C9" s="5" t="s">
        <v>145</v>
      </c>
      <c r="D9" s="5" t="s">
        <v>146</v>
      </c>
      <c r="E9" s="5" t="s">
        <v>147</v>
      </c>
      <c r="F9" s="5" t="s">
        <v>148</v>
      </c>
      <c r="G9" s="5" t="s">
        <v>149</v>
      </c>
      <c r="H9" s="5">
        <v>34583780</v>
      </c>
      <c r="I9" s="6">
        <v>45400</v>
      </c>
      <c r="J9" s="5" t="s">
        <v>150</v>
      </c>
      <c r="K9" s="6">
        <v>45559</v>
      </c>
      <c r="L9" s="5" t="s">
        <v>151</v>
      </c>
      <c r="M9" s="5" t="s">
        <v>152</v>
      </c>
      <c r="N9" s="5" t="s">
        <v>153</v>
      </c>
      <c r="O9" s="7" t="s">
        <f>HYPERLINK(M9,N9)</f>
        <v>154</v>
      </c>
      <c r="P9" s="5"/>
      <c r="Q9" s="5"/>
      <c r="R9" s="5"/>
      <c r="S9" s="8" t="s">
        <f>HYPERLINK("https://outlook.office.com/calendar/0/action/compose?allday=false&amp;location=Promiscuo Del Circuito No. 1 San Vicente De Chucuri&amp;rru=addevent&amp;startdt=2024-09-24T09:00&amp;subject=AUDIENCIA DEL PROCESO: 68689318900120220002100","AGREGAR RECORDATORIO")</f>
        <v>155</v>
      </c>
      <c r="T9" s="5" t="s">
        <v>156</v>
      </c>
      <c r="U9" s="5"/>
    </row>
    <row r="10" spans="1:21" ht="40" customHeight="1">
      <c r="A10" s="5">
        <v>8013171</v>
      </c>
      <c r="B10" s="5" t="s">
        <v>157</v>
      </c>
      <c r="C10" s="5" t="s">
        <v>158</v>
      </c>
      <c r="D10" s="5" t="s">
        <v>159</v>
      </c>
      <c r="E10" s="5" t="s">
        <v>160</v>
      </c>
      <c r="F10" s="5" t="s">
        <v>161</v>
      </c>
      <c r="G10" s="5" t="s">
        <v>162</v>
      </c>
      <c r="H10" s="5">
        <v>35679317</v>
      </c>
      <c r="I10" s="6">
        <v>45485</v>
      </c>
      <c r="J10" s="5" t="s">
        <v>163</v>
      </c>
      <c r="K10" s="6">
        <v>45596</v>
      </c>
      <c r="L10" s="5" t="s">
        <v>164</v>
      </c>
      <c r="M10" s="5" t="s">
        <v>165</v>
      </c>
      <c r="N10" s="5" t="s">
        <v>166</v>
      </c>
      <c r="O10" s="7" t="s">
        <f>HYPERLINK(M10,N10)</f>
        <v>167</v>
      </c>
      <c r="P10" s="5"/>
      <c r="Q10" s="5"/>
      <c r="R10" s="5"/>
      <c r="S10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168</v>
      </c>
      <c r="T10" s="5" t="s">
        <v>169</v>
      </c>
      <c r="U10" s="5"/>
    </row>
    <row r="11" spans="1:21" ht="40" customHeight="1">
      <c r="A11" s="5">
        <v>8013171</v>
      </c>
      <c r="B11" s="5" t="s">
        <v>170</v>
      </c>
      <c r="C11" s="5" t="s">
        <v>171</v>
      </c>
      <c r="D11" s="5" t="s">
        <v>172</v>
      </c>
      <c r="E11" s="5" t="s">
        <v>173</v>
      </c>
      <c r="F11" s="5" t="s">
        <v>174</v>
      </c>
      <c r="G11" s="5" t="s">
        <v>175</v>
      </c>
      <c r="H11" s="5">
        <v>35647219</v>
      </c>
      <c r="I11" s="6">
        <v>45485</v>
      </c>
      <c r="J11" s="5" t="s">
        <v>176</v>
      </c>
      <c r="K11" s="6">
        <v>45596</v>
      </c>
      <c r="L11" s="5" t="s">
        <v>177</v>
      </c>
      <c r="M11" s="5" t="s">
        <v>178</v>
      </c>
      <c r="N11" s="5" t="s">
        <v>179</v>
      </c>
      <c r="O11" s="7" t="s">
        <f>HYPERLINK(M11,N11)</f>
        <v>180</v>
      </c>
      <c r="P11" s="5"/>
      <c r="Q11" s="5"/>
      <c r="R11" s="5"/>
      <c r="S11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181</v>
      </c>
      <c r="T11" s="5" t="s">
        <v>182</v>
      </c>
      <c r="U11" s="5"/>
    </row>
    <row r="12" spans="1:21" ht="40" customHeight="1">
      <c r="A12" s="5">
        <v>8013171</v>
      </c>
      <c r="B12" s="5" t="s">
        <v>183</v>
      </c>
      <c r="C12" s="5" t="s">
        <v>184</v>
      </c>
      <c r="D12" s="5" t="s">
        <v>185</v>
      </c>
      <c r="E12" s="5" t="s">
        <v>186</v>
      </c>
      <c r="F12" s="5" t="s">
        <v>187</v>
      </c>
      <c r="G12" s="5" t="s">
        <v>188</v>
      </c>
      <c r="H12" s="5">
        <v>35635365</v>
      </c>
      <c r="I12" s="6">
        <v>45488</v>
      </c>
      <c r="J12" s="5" t="s">
        <v>189</v>
      </c>
      <c r="K12" s="6">
        <v>45596</v>
      </c>
      <c r="L12" s="5" t="s">
        <v>190</v>
      </c>
      <c r="M12" s="5" t="s">
        <v>191</v>
      </c>
      <c r="N12" s="5" t="s">
        <v>192</v>
      </c>
      <c r="O12" s="7" t="s">
        <f>HYPERLINK(M12,N12)</f>
        <v>193</v>
      </c>
      <c r="P12" s="5"/>
      <c r="Q12" s="5"/>
      <c r="R12" s="5"/>
      <c r="S12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194</v>
      </c>
      <c r="T12" s="5" t="s">
        <v>195</v>
      </c>
      <c r="U12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196</v>
      </c>
      <c r="B1" s="9" t="s">
        <v>197</v>
      </c>
      <c r="C1" s="9" t="s">
        <v>198</v>
      </c>
      <c r="D1" s="9" t="s">
        <v>199</v>
      </c>
      <c r="E1" s="9" t="s">
        <v>200</v>
      </c>
      <c r="F1" s="9" t="s">
        <v>201</v>
      </c>
      <c r="G1" s="9" t="s">
        <v>202</v>
      </c>
      <c r="H1" s="9" t="s">
        <v>203</v>
      </c>
      <c r="I1" s="9" t="s">
        <v>204</v>
      </c>
      <c r="J1" s="9" t="s">
        <v>205</v>
      </c>
      <c r="K1" s="9" t="s">
        <v>206</v>
      </c>
      <c r="L1" s="9" t="s">
        <v>207</v>
      </c>
      <c r="M1" s="9" t="s">
        <v>208</v>
      </c>
      <c r="N1" s="9" t="s">
        <v>209</v>
      </c>
      <c r="O1" s="9" t="s">
        <v>210</v>
      </c>
      <c r="P1" s="9" t="s">
        <v>211</v>
      </c>
      <c r="Q1" s="9" t="s">
        <v>212</v>
      </c>
      <c r="R1" s="9" t="s">
        <v>213</v>
      </c>
      <c r="S1" s="9" t="s">
        <v>214</v>
      </c>
      <c r="T1" s="10"/>
      <c r="U1" s="9"/>
      <c r="V1" s="9" t="s">
        <v>215</v>
      </c>
      <c r="W1" s="9" t="s">
        <v>216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217</v>
      </c>
      <c r="B1" s="9" t="s">
        <v>218</v>
      </c>
      <c r="C1" s="9" t="s">
        <v>219</v>
      </c>
      <c r="D1" s="9" t="s">
        <v>220</v>
      </c>
      <c r="E1" s="9" t="s">
        <v>221</v>
      </c>
      <c r="F1" s="9" t="s">
        <v>222</v>
      </c>
      <c r="G1" s="9" t="s">
        <v>223</v>
      </c>
      <c r="H1" s="9" t="s">
        <v>224</v>
      </c>
      <c r="I1" s="9" t="s">
        <v>225</v>
      </c>
      <c r="J1" s="9" t="s">
        <v>226</v>
      </c>
      <c r="K1" s="9" t="s">
        <v>227</v>
      </c>
      <c r="L1" s="9" t="s">
        <v>228</v>
      </c>
      <c r="M1" s="9" t="s">
        <v>229</v>
      </c>
      <c r="N1" s="9" t="s">
        <v>230</v>
      </c>
      <c r="O1" s="9" t="s">
        <v>231</v>
      </c>
      <c r="P1" s="9" t="s">
        <v>232</v>
      </c>
      <c r="Q1" s="9" t="s">
        <v>233</v>
      </c>
      <c r="R1" s="9" t="s">
        <v>234</v>
      </c>
      <c r="S1" s="9" t="s">
        <v>235</v>
      </c>
      <c r="T1" s="9" t="s">
        <v>236</v>
      </c>
      <c r="U1" s="9" t="s">
        <v>237</v>
      </c>
      <c r="V1" s="9" t="s">
        <v>238</v>
      </c>
      <c r="W1" s="9" t="s">
        <v>239</v>
      </c>
      <c r="X1" s="3"/>
      <c r="Y1" s="3"/>
      <c r="Z1" s="3"/>
      <c r="AA1" s="9" t="s">
        <v>240</v>
      </c>
    </row>
    <row r="2" spans="1:27" ht="30" customHeight="1">
      <c r="A2" s="12">
        <v>1</v>
      </c>
      <c r="B2" s="7" t="s">
        <f>HYPERLINK(P2,Q2)</f>
        <v>241</v>
      </c>
      <c r="C2" s="12">
        <v>6473298</v>
      </c>
      <c r="D2" s="12" t="s">
        <v>242</v>
      </c>
      <c r="E2" s="13">
        <v>45505</v>
      </c>
      <c r="F2" s="12" t="s">
        <v>243</v>
      </c>
      <c r="G2" s="12" t="s">
        <v>244</v>
      </c>
      <c r="H2" s="13">
        <v>45505</v>
      </c>
      <c r="I2" s="12" t="s">
        <v>245</v>
      </c>
      <c r="J2" s="12" t="s">
        <v>246</v>
      </c>
      <c r="K2" s="12" t="s">
        <v>247</v>
      </c>
      <c r="L2" s="12" t="s">
        <v>248</v>
      </c>
      <c r="M2" s="12" t="s">
        <v>249</v>
      </c>
      <c r="N2" s="13">
        <v>45505</v>
      </c>
      <c r="O2" s="12" t="s">
        <v>250</v>
      </c>
      <c r="P2" s="12" t="s">
        <v>251</v>
      </c>
      <c r="Q2" s="12" t="s">
        <v>252</v>
      </c>
      <c r="R2" s="13">
        <v>45506.26181712963</v>
      </c>
      <c r="S2" s="12" t="s">
        <v>253</v>
      </c>
      <c r="T2" s="12">
        <v>26101</v>
      </c>
      <c r="U2" s="12">
        <v>23653806775</v>
      </c>
      <c r="V2" s="12" t="s">
        <v>254</v>
      </c>
      <c r="W2" s="12"/>
      <c r="X2" s="5"/>
      <c r="Y2" s="5"/>
      <c r="Z2" s="5"/>
      <c r="AA2" s="5" t="s">
        <v>255</v>
      </c>
    </row>
    <row r="3" spans="1:27" ht="30" customHeight="1">
      <c r="A3" s="12">
        <v>2</v>
      </c>
      <c r="B3" s="7" t="s">
        <f>HYPERLINK(P3,Q3)</f>
        <v>256</v>
      </c>
      <c r="C3" s="12">
        <v>6789177</v>
      </c>
      <c r="D3" s="12" t="s">
        <v>257</v>
      </c>
      <c r="E3" s="13">
        <v>45505</v>
      </c>
      <c r="F3" s="12" t="s">
        <v>258</v>
      </c>
      <c r="G3" s="12" t="s">
        <v>259</v>
      </c>
      <c r="H3" s="13">
        <v>45505</v>
      </c>
      <c r="I3" s="12" t="s">
        <v>260</v>
      </c>
      <c r="J3" s="12" t="s">
        <v>261</v>
      </c>
      <c r="K3" s="12" t="s">
        <v>262</v>
      </c>
      <c r="L3" s="12" t="s">
        <v>263</v>
      </c>
      <c r="M3" s="12" t="s">
        <v>264</v>
      </c>
      <c r="N3" s="13">
        <v>45505</v>
      </c>
      <c r="O3" s="12" t="s">
        <v>265</v>
      </c>
      <c r="P3" s="12" t="s">
        <v>266</v>
      </c>
      <c r="Q3" s="12" t="s">
        <v>267</v>
      </c>
      <c r="R3" s="13">
        <v>45506.26181712963</v>
      </c>
      <c r="S3" s="12" t="s">
        <v>268</v>
      </c>
      <c r="T3" s="12">
        <v>26101</v>
      </c>
      <c r="U3" s="12">
        <v>23653807840</v>
      </c>
      <c r="V3" s="12" t="s">
        <v>269</v>
      </c>
      <c r="W3" s="12"/>
      <c r="X3" s="5"/>
      <c r="Y3" s="5"/>
      <c r="Z3" s="5"/>
      <c r="AA3" s="5" t="s">
        <v>270</v>
      </c>
    </row>
    <row r="4" spans="1:27" ht="30" customHeight="1">
      <c r="A4" s="12">
        <v>3</v>
      </c>
      <c r="B4" s="7" t="s">
        <f>HYPERLINK(P4,Q4)</f>
        <v>271</v>
      </c>
      <c r="C4" s="12">
        <v>6789177</v>
      </c>
      <c r="D4" s="12" t="s">
        <v>272</v>
      </c>
      <c r="E4" s="13">
        <v>45505</v>
      </c>
      <c r="F4" s="12" t="s">
        <v>273</v>
      </c>
      <c r="G4" s="12" t="s">
        <v>274</v>
      </c>
      <c r="H4" s="13">
        <v>45505</v>
      </c>
      <c r="I4" s="12" t="s">
        <v>275</v>
      </c>
      <c r="J4" s="12" t="s">
        <v>276</v>
      </c>
      <c r="K4" s="12" t="s">
        <v>277</v>
      </c>
      <c r="L4" s="12" t="s">
        <v>278</v>
      </c>
      <c r="M4" s="12" t="s">
        <v>279</v>
      </c>
      <c r="N4" s="13">
        <v>45505</v>
      </c>
      <c r="O4" s="12" t="s">
        <v>280</v>
      </c>
      <c r="P4" s="12" t="s">
        <v>281</v>
      </c>
      <c r="Q4" s="12" t="s">
        <v>282</v>
      </c>
      <c r="R4" s="13">
        <v>45506.26181712963</v>
      </c>
      <c r="S4" s="12" t="s">
        <v>283</v>
      </c>
      <c r="T4" s="12">
        <v>26101</v>
      </c>
      <c r="U4" s="12">
        <v>23653809848</v>
      </c>
      <c r="V4" s="12" t="s">
        <v>284</v>
      </c>
      <c r="W4" s="12"/>
      <c r="X4" s="5"/>
      <c r="Y4" s="5"/>
      <c r="Z4" s="5"/>
      <c r="AA4" s="5" t="s">
        <v>285</v>
      </c>
    </row>
    <row r="5" spans="1:27" ht="30" customHeight="1">
      <c r="A5" s="12">
        <v>4</v>
      </c>
      <c r="B5" s="7" t="s">
        <f>HYPERLINK(P5,Q5)</f>
        <v>286</v>
      </c>
      <c r="C5" s="12">
        <v>7985920</v>
      </c>
      <c r="D5" s="12" t="s">
        <v>287</v>
      </c>
      <c r="E5" s="13">
        <v>45505</v>
      </c>
      <c r="F5" s="12" t="s">
        <v>288</v>
      </c>
      <c r="G5" s="12" t="s">
        <v>289</v>
      </c>
      <c r="H5" s="13">
        <v>45505</v>
      </c>
      <c r="I5" s="12" t="s">
        <v>290</v>
      </c>
      <c r="J5" s="12" t="s">
        <v>291</v>
      </c>
      <c r="K5" s="12" t="s">
        <v>292</v>
      </c>
      <c r="L5" s="12" t="s">
        <v>293</v>
      </c>
      <c r="M5" s="12" t="s">
        <v>294</v>
      </c>
      <c r="N5" s="13">
        <v>45505</v>
      </c>
      <c r="O5" s="12" t="s">
        <v>295</v>
      </c>
      <c r="P5" s="12" t="s">
        <v>296</v>
      </c>
      <c r="Q5" s="12" t="s">
        <v>297</v>
      </c>
      <c r="R5" s="13">
        <v>45506.26181712963</v>
      </c>
      <c r="S5" s="12" t="s">
        <v>298</v>
      </c>
      <c r="T5" s="12">
        <v>26101</v>
      </c>
      <c r="U5" s="12">
        <v>23653806982</v>
      </c>
      <c r="V5" s="12" t="s">
        <v>299</v>
      </c>
      <c r="W5" s="12"/>
      <c r="X5" s="5"/>
      <c r="Y5" s="5"/>
      <c r="Z5" s="5"/>
      <c r="AA5" s="5"/>
    </row>
    <row r="6" spans="1:27" ht="30" customHeight="1">
      <c r="A6" s="12">
        <v>5</v>
      </c>
      <c r="B6" s="7" t="s">
        <f>HYPERLINK(P6,Q6)</f>
        <v>300</v>
      </c>
      <c r="C6" s="12">
        <v>8122320</v>
      </c>
      <c r="D6" s="12" t="s">
        <v>301</v>
      </c>
      <c r="E6" s="13">
        <v>45505</v>
      </c>
      <c r="F6" s="12" t="s">
        <v>302</v>
      </c>
      <c r="G6" s="12" t="s">
        <v>303</v>
      </c>
      <c r="H6" s="13">
        <v>45505</v>
      </c>
      <c r="I6" s="12" t="s">
        <v>304</v>
      </c>
      <c r="J6" s="12" t="s">
        <v>305</v>
      </c>
      <c r="K6" s="12" t="s">
        <v>306</v>
      </c>
      <c r="L6" s="12" t="s">
        <v>307</v>
      </c>
      <c r="M6" s="12" t="s">
        <v>308</v>
      </c>
      <c r="N6" s="13">
        <v>45505</v>
      </c>
      <c r="O6" s="12" t="s">
        <v>309</v>
      </c>
      <c r="P6" s="12" t="s">
        <v>310</v>
      </c>
      <c r="Q6" s="12" t="s">
        <v>311</v>
      </c>
      <c r="R6" s="13">
        <v>45506.26181712963</v>
      </c>
      <c r="S6" s="12" t="s">
        <v>312</v>
      </c>
      <c r="T6" s="12">
        <v>26101</v>
      </c>
      <c r="U6" s="12">
        <v>23653810497</v>
      </c>
      <c r="V6" s="12" t="s">
        <v>313</v>
      </c>
      <c r="W6" s="12"/>
      <c r="X6" s="5"/>
      <c r="Y6" s="5"/>
      <c r="Z6" s="5"/>
      <c r="AA6" s="5"/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2024-08-02T07:17:42-05:00</dcterms:created>
  <dcterms:modified xsi:type="dcterms:W3CDTF">2024-08-02T07:17:42-05:00</dcterms:modified>
</cp:coreProperties>
</file>