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VCASASV\Desktop\GHA\CASOS ASIGNADOS VCV\SBS SEGUROS COLOMBIA S.A\"/>
    </mc:Choice>
  </mc:AlternateContent>
  <xr:revisionPtr revIDLastSave="0" documentId="8_{60F08441-EDCC-4254-8F5E-36A1DAA36210}" xr6:coauthVersionLast="47" xr6:coauthVersionMax="47" xr10:uidLastSave="{00000000-0000-0000-0000-000000000000}"/>
  <bookViews>
    <workbookView xWindow="-120" yWindow="-120" windowWidth="20730" windowHeight="1104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7" authorId="0" shapeId="0" xr:uid="{00000000-0006-0000-0000-00000100000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xr:uid="{00000000-0006-0000-00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sharedStrings.xml><?xml version="1.0" encoding="utf-8"?>
<sst xmlns="http://schemas.openxmlformats.org/spreadsheetml/2006/main" count="184" uniqueCount="163">
  <si>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</si>
  <si>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</si>
  <si>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</si>
  <si>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</si>
  <si>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</si>
  <si>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</si>
  <si>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</si>
  <si>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</si>
  <si>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</si>
  <si>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</si>
  <si>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</si>
  <si>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</si>
  <si>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</si>
  <si>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</si>
  <si>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</si>
  <si>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</si>
  <si>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</si>
  <si>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</si>
  <si>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</si>
  <si>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</si>
  <si>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</si>
  <si>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</si>
  <si>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</si>
  <si>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</si>
  <si>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</si>
  <si>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</si>
  <si>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</si>
  <si>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</si>
  <si>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</si>
  <si>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</si>
  <si>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</si>
  <si>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</si>
  <si>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</si>
  <si>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</si>
  <si>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</si>
  <si>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</si>
  <si>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</si>
  <si>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</si>
  <si>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</si>
  <si>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</si>
  <si>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</si>
  <si>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</si>
  <si>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</si>
  <si>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</si>
  <si>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</si>
  <si>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</si>
  <si>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</si>
  <si>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</si>
  <si>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</si>
  <si>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</si>
  <si>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</si>
  <si>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</si>
  <si>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</si>
  <si>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</si>
  <si>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</si>
  <si>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</si>
  <si>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</si>
  <si>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</si>
  <si>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</si>
  <si>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</si>
  <si>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</si>
  <si>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</si>
  <si>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</si>
  <si>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</si>
  <si>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</si>
  <si>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</si>
  <si>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</si>
  <si>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</si>
  <si>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</si>
  <si>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</si>
  <si>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</si>
  <si>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</si>
  <si>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</si>
  <si>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</si>
  <si>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</si>
  <si>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</si>
  <si>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</si>
  <si>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</si>
  <si>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</si>
  <si>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</si>
  <si>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</si>
  <si>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</si>
  <si>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</si>
  <si>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</si>
  <si>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</si>
  <si>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</si>
  <si>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</si>
  <si>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</si>
  <si>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</si>
  <si>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</si>
  <si>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</si>
  <si>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</si>
  <si>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</si>
  <si>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</si>
  <si>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</si>
  <si>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</si>
  <si>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</si>
  <si>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</si>
  <si>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</si>
  <si>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</si>
  <si>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</si>
  <si>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</si>
  <si>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</si>
  <si>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</si>
  <si>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</si>
  <si>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</si>
  <si>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</si>
  <si>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</si>
  <si>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</si>
  <si>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</si>
  <si>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</si>
  <si>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</si>
  <si>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</si>
  <si>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</si>
  <si>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</si>
  <si>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</si>
  <si>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</si>
  <si>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</si>
  <si>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</si>
  <si>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</si>
  <si>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</si>
  <si>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</si>
  <si>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</si>
  <si>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</si>
  <si>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</si>
  <si>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</si>
  <si>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</si>
  <si>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</si>
  <si>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</si>
  <si>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</si>
  <si>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</si>
  <si>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</si>
  <si>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</si>
  <si>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</si>
  <si>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</si>
  <si>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</si>
  <si>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</si>
  <si>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</si>
  <si>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</si>
  <si>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</si>
  <si>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</si>
  <si>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</si>
  <si>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</si>
  <si>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ASEGURADORA</t>
  </si>
  <si>
    <t>COOPERATIVA ESPECIALIZADA SUPERTAXIS DEL SUR LTDA.</t>
  </si>
  <si>
    <t>TRANSPORTADORA</t>
  </si>
  <si>
    <t>IPIALES</t>
  </si>
  <si>
    <t>LUIS FELIPE IPIAL PINCHAO</t>
  </si>
  <si>
    <t>GERARDO SAUL BENAVIDES HUELPA</t>
  </si>
  <si>
    <t>PROPIETARIO VH</t>
  </si>
  <si>
    <t>CONDUCTOR VH</t>
  </si>
  <si>
    <t xml:space="preserve">SXA308 </t>
  </si>
  <si>
    <t>1. De conformidad con lo indicado en los hechos de la demanda, el 27 de noviembre de 2020 se presentó accidente de tránsito donde se vieron involucrados los vehículos de placa QNR-97C (conducido al momento de los hechos por el señor Alfonso Laureano Mejía Benavides) y SXA-308 (conducido al momento de los hechos por el señor Luis Felipe Ipial, de propiedad del señor Gerardo Saúl Benavides y afiliado a la Cooperativa Especializada Supertaxis del Sur Ltda.).
2. Con ocasión a dicho accidente el señor Alfonso Laureano es llevado al Hospital Civil de Ipiales donde horas después fallece. 
3. Afirma la parte actora que el accidente se produjo por imprudencia del conductor del vehículo de placas SXA-308, ya que en el lugar donde ocurrieron los hechos, se observa una señal de pare a los dos lados de la intersección sobre la calle 24C y es una vía de doble sentido, siendo ello omitido por el conductor de dicho vehículo.
4. A la fecha, en la Fiscalía Seccional 26 de la Ciudad de Ipiales (N), se adelanta un proceso penal bajo el (NUIC) No. 523566000516202000435, en virtud de los hechos acontecidos el día veintisiete (27) de noviembre del año 2020.</t>
  </si>
  <si>
    <t>01 CIVIL MUNICIPAL IPIALES</t>
  </si>
  <si>
    <t>003-306-1001728-01</t>
  </si>
  <si>
    <t>5235631030012023-00012-00</t>
  </si>
  <si>
    <t>COMPAÑERA PERMANENTE</t>
  </si>
  <si>
    <t>MAGALI ÁLVAREZ TULCAN</t>
  </si>
  <si>
    <t xml:space="preserve">HIJA </t>
  </si>
  <si>
    <t>JOCELIN ANGÉLICA MEJIA ALVAREZ</t>
  </si>
  <si>
    <t xml:space="preserve">                                                               1. FALTA DE PRUEBA DE LA CULPA EN CABEZA DEL CONDUCTOR DEL VEHÍCULO DE PLACA SXA-308                                                                                                                                           2. EXCEPCIÓN SUBSIDIARIA: CONCURRENCIA DE CULPAS                                                                                                                                                 3. TASACIÓN INDEBIDA E INJUSTIFICADA DE LOS SUPUESTOS PERJUICIOS
PATRIMONIALES POR LUCRO CESANTE
4. TASACIÓN INDEBIDA E INJUSTIFICADA DE LOS SUPUESTOS PERJUICIOS
INMATERIALES POR CONCEPTO DE DAÑO MORAL
5.          INEXISTENCIA DE OBLIGACIÓN DE INDEMNIZAR A CARGO DE SBS SEGUROS
COLOMBIA S.A. POR LA NO REALIZACIÓN DEL RIESGO ASEGURADO Y EL
INCUMPLIMIENTO DE LAS CARGAS DEL ARTÍCULO 1077 DEL CÓDIGO DE COMERCIO                                                                                                 6. CARÁCTER MERAMENTE INDEMNIZATORIO DEL CONTRATO DE SEGURO DE
RESPONSABILIDAD CIVIL                                                                                                                                                                                                        7.          EN CUALQUIER CASO, DE NINGUNA FORMA SE PODRÁ EXCEDER EL LÍMITE DEL
VALOR ASEGURADO AMPARADO EN LA PÓLIZA No. 1000494                                                                                                                                       8.        EN CUALQUIER CASO, SE DEBERÁN TENER EN CUENTA EL DEDUCIBLE DIFERENCIAL
PACTADO EN LA PÓLIZA No. 1000494                                                                                                                                                                               9.                DISPONIBILIDAD DE LA SUMA ASEGURADA                                                                                                                                                    10  . INEXISTENCIA DE SOLIDARIDAD ENTRE MI MANDANTE Y LOS DEMAS DEMANDADOS                                                                                  11          GENÉRICA Y OTRAS                                                                                                                                                                                                                                                                                                                                                                                                                                                                                                                                                                                                                                                                                                                                                                                                                                 
 </t>
  </si>
  <si>
    <t xml:space="preserve">La contingencia se califica como PROBABLE porque la responsabilidad del conductor asegurado se encuentra demostrada,y de  cara al contrato de seguro presta cobertura material y temporal. 
Lo primero que debe tenerse en cuenta es que, la póliza No. 1000494 cuyo tomador y asegurado es la COOPERATIVA ESPECIALIZADA SUPERTAXIS DEL SUR LTDA, presta cobertura material y temporal de conformidad con los hechos y pretensiones expuestas en el escrito de demanda. Frente a la cobertura temporal, debe decirse que, la misma tenía una vigencia comprendida entre 09 de septiembre de 2020 y el 09 de septiembre de 2021 en modalidad de ocurrencia y, los hechos objeto de la presente demanda se presentaron el 27 de noviembre de 2020; respecto a la cobertura material, también se presenta en este caso, ya que ampara la responsabilidad civil extracontractual, la cual se circunscribe a lo pretendido por los demandantes al incoar la presente demanda.
Por otro lado, frente a la responsabilidad del asegurado debe decirse que, de los elementos de prueba que militan en el plenario, se evidencia una concurrencia de culpas por lo siguiente: (i) Daño evidenciado en la muerte del señor Alfonso Laureano Mejía conforme el registro de defunción por causa de accidente de tránsito. (ii) Dentro del IPAT se consigna como causa del accidente respecto del conductor del vehículo asegurado los códigos No. 145 (“Arrancar sin precaución” – se describe como: “Poner un vehículo en movimiento sin observar las debidas precauciones”) y 143 (“Poner en marcha un vehículo sin precauciones” – se describe como: “Cuando se arranca sin respetar la prelación de los vehículos que se encuentran en marcha”). (iii) Además, también se observa con ocasión a dicho accidente, el señor Luis Felipe Ipial (conductor), fue objeto de una orden de comparendo. (iv) Si bien en el mismo IPAT se consigna hipótesis de accidente de tránsito en cabeza de víctima con la causal No. 157 (“Otra” – “Se debe especificar cualquier causa diferente a las anteriores”), lo cierto es que, el guarda que conoce del accidente nunca determina causa alguna respecto del señor Alfonso Laureano Mejía, inclusive, dicha causal la indicó con una glosa que indica “Establecer”, lo que da cuenta de que no se atribuyó responsabilidad respecto a dicho sujeto. (v)la vía donde ocurrieron los hechos estaba suficientemente señalizada, pues había señales de tránsito de velocidad, de aviso de cruce de tren cañero y auxiliar de tránsito sobre la vía, que contaba con señal de PARE y SIGA.
Todo lo anterior sin perjuicio del carácter contingente del proceso.
</t>
  </si>
  <si>
    <t>De conformidad con el acervo probatorio que obra dentro del proceso, la situación fáctica presentada dentro del mismo, y lo criterios jurisprudenciales que de este tipo de litigios sirven de base para objetivar la liquidación de perjuicios, se establece:
(i) Lucro cesante: $72.895.760. Lo anterior bajo el entendido que, obra prueba dentro del expediente que acredita que la menor JOCELIN ANGÉLICA MEJÍA ÁLVAREZ dependía económicamente de su señor padre Alfonso Laureano Mejía aunado que a la fecha de los hechos la menor tenía 14 años por lo que se presume dependencia económica. Así mismo  se allega prueba o inferencia de registro civil de nacimiento que corrobora la paternidad de la menor. 
(ii) Daño moral: $60.000.000 a favor de JOCELIN ANGÉLICA MEJÍA ÁLVAREZ como demandante en calidad de hijo de la víctima directa. 
Lo anterior, de conformidad con la jurisprudencia Corte Suprema de Justicia, como por ejemplo en la sentencia AC3265-2019. Radicación No. 11001-02-03-000-2019-02385-00 del 12 de agosto 2019 a través de la cual se señala que el valor máximo a otorgar es de $60.000.000 en casos de muerte.
(iii) Análisis de la Póliza: No obstante lo anterior, se debe tener en cuenta que el valor asegurado, equivale a 60 SMLMV, por lo que, el SMLMV corresponde al momento de los hechos, esto es, para el caso concreto el año 2020 ($877.803), es decir, a $52.668.180,oo a la fecha del accidente que ocurrió el 27 de noviembre de 2020. Y conforme el deducible diferencial que se pactó este debe ser asumido por el asegurado, el cual, para este caso sería el 50% de la pérdida  mínimo 20 SMMLV equivalente a la suma de ($17.556.060), en tanto la fecha del aviso fue el 27 de mayo del 2023 esto es pasados casi 2 años de la fecha en la que ocurrieron los hechos, y por ende es evidente que pasaron más de 90 días calendario para que el asegurado informara a la compañía, efectuando la deducción proporcional la suma de $35.112.120, siendo el máximo valor por el cual la aseguradora -en el caso de ser condenada- podría eventualmente indemnizar. 
TOTAL LIQUIDACIÓN OBJETIVADA: $35.112.120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</si>
</sst>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quot;$&quot;\ #,##0_);[Red]\(&quot;$&quot;\ #,##0\)"/>
    <numFmt numFmtId="165" formatCode="dd/mm/yyyy;@"/>
    <numFmt numFmtId="166" formatCode="[$$-240A]\ #,##0"/>
    <numFmt numFmtId="167" formatCode="&quot;$&quot;\ #,##0"/>
    <numFmt numFmtId="168" formatCode="0.0%"/>
  </numFmts>
  <fonts count="7"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75233C"/>
        <bgColor indexed="64"/>
      </patternFill>
    </fill>
    <fill>
      <patternFill patternType="solid">
        <fgColor rgb="FFC278A2"/>
        <bgColor indexed="64"/>
      </patternFill>
    </fill>
    <fill>
      <patternFill patternType="solid">
        <fgColor theme="0"/>
        <bgColor indexed="64"/>
      </patternFill>
    </fill>
  </fills>
  <borders count="47">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1">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4" xfId="0" applyFont="1" applyFill="1" applyBorder="1" applyAlignment="1">
      <alignment horizontal="center" vertical="center" wrapText="1"/>
    </xf>
    <xf numFmtId="0" fontId="0" fillId="3" borderId="1" xfId="0" applyFill="1" applyBorder="1"/>
    <xf numFmtId="164" fontId="0" fillId="3" borderId="17" xfId="0" applyNumberFormat="1" applyFill="1" applyBorder="1"/>
    <xf numFmtId="0" fontId="0" fillId="3" borderId="17" xfId="0" applyFill="1" applyBorder="1"/>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30" xfId="0" applyFont="1" applyFill="1" applyBorder="1" applyAlignment="1">
      <alignment vertical="center"/>
    </xf>
    <xf numFmtId="0" fontId="0" fillId="3" borderId="31" xfId="0" applyFill="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1" fillId="2" borderId="35" xfId="0" applyFont="1" applyFill="1" applyBorder="1" applyAlignment="1">
      <alignment vertical="center" wrapText="1"/>
    </xf>
    <xf numFmtId="0" fontId="1" fillId="2" borderId="37" xfId="0" applyFont="1" applyFill="1" applyBorder="1" applyAlignment="1">
      <alignment vertical="center"/>
    </xf>
    <xf numFmtId="0" fontId="1" fillId="2" borderId="38" xfId="0" applyFont="1" applyFill="1" applyBorder="1" applyAlignment="1">
      <alignment vertical="center" wrapText="1"/>
    </xf>
    <xf numFmtId="0" fontId="1" fillId="2" borderId="39" xfId="0" applyFont="1" applyFill="1" applyBorder="1" applyAlignment="1">
      <alignment wrapText="1"/>
    </xf>
    <xf numFmtId="0" fontId="1" fillId="2" borderId="40" xfId="0" applyFont="1" applyFill="1" applyBorder="1" applyAlignment="1">
      <alignment wrapText="1"/>
    </xf>
    <xf numFmtId="0" fontId="1" fillId="2" borderId="41" xfId="0" applyFont="1" applyFill="1" applyBorder="1" applyAlignment="1">
      <alignment horizontal="center" vertical="center" wrapText="1"/>
    </xf>
    <xf numFmtId="0" fontId="0" fillId="0" borderId="43" xfId="0" applyBorder="1"/>
    <xf numFmtId="0" fontId="0" fillId="3" borderId="4" xfId="0" applyFill="1" applyBorder="1" applyAlignment="1">
      <alignment horizontal="center" vertical="center" wrapText="1"/>
    </xf>
    <xf numFmtId="6" fontId="0" fillId="0" borderId="0" xfId="0" applyNumberFormat="1"/>
    <xf numFmtId="0" fontId="1" fillId="2" borderId="4" xfId="0" applyFont="1" applyFill="1" applyBorder="1" applyAlignment="1">
      <alignment horizontal="left" vertical="center" wrapText="1"/>
    </xf>
    <xf numFmtId="0" fontId="0" fillId="3" borderId="8" xfId="0"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0" fillId="3" borderId="4" xfId="0" applyFill="1" applyBorder="1" applyAlignment="1">
      <alignment horizontal="center" vertical="top" wrapText="1"/>
    </xf>
    <xf numFmtId="0" fontId="0" fillId="3" borderId="4" xfId="0" applyFill="1" applyBorder="1" applyAlignment="1">
      <alignment horizontal="center" vertical="top"/>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center" vertical="top" wrapText="1"/>
    </xf>
    <xf numFmtId="167" fontId="0" fillId="3" borderId="1" xfId="0" applyNumberFormat="1" applyFill="1" applyBorder="1" applyAlignment="1">
      <alignment horizontal="center" vertical="top"/>
    </xf>
    <xf numFmtId="167" fontId="0" fillId="3" borderId="14" xfId="0" applyNumberFormat="1" applyFill="1" applyBorder="1" applyAlignment="1">
      <alignment horizontal="center" vertical="top"/>
    </xf>
    <xf numFmtId="0" fontId="0" fillId="3" borderId="22" xfId="0" applyFill="1" applyBorder="1" applyAlignment="1">
      <alignment horizontal="center" vertical="top" wrapText="1"/>
    </xf>
    <xf numFmtId="0" fontId="0" fillId="3" borderId="21" xfId="0" applyFill="1" applyBorder="1" applyAlignment="1">
      <alignment horizontal="center" vertical="top"/>
    </xf>
    <xf numFmtId="0" fontId="0" fillId="3" borderId="23" xfId="0" applyFill="1" applyBorder="1" applyAlignment="1">
      <alignment horizontal="center" vertical="top"/>
    </xf>
    <xf numFmtId="0" fontId="0" fillId="3" borderId="19" xfId="0" applyFill="1" applyBorder="1" applyAlignment="1">
      <alignment horizontal="center" vertical="center" wrapText="1"/>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top" wrapText="1"/>
    </xf>
    <xf numFmtId="0" fontId="0" fillId="3" borderId="27" xfId="0" applyFill="1" applyBorder="1" applyAlignment="1">
      <alignment horizontal="center" vertical="top"/>
    </xf>
    <xf numFmtId="0" fontId="0" fillId="3" borderId="28" xfId="0" applyFill="1" applyBorder="1" applyAlignment="1">
      <alignment horizontal="center" vertical="top"/>
    </xf>
    <xf numFmtId="14" fontId="0" fillId="3" borderId="3" xfId="0" applyNumberFormat="1" applyFill="1" applyBorder="1" applyAlignment="1">
      <alignment horizontal="center" vertical="center"/>
    </xf>
    <xf numFmtId="0" fontId="0" fillId="3" borderId="46" xfId="0"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xf>
    <xf numFmtId="0" fontId="0" fillId="3" borderId="36" xfId="0"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0" fontId="0" fillId="3" borderId="29" xfId="0" applyFill="1" applyBorder="1" applyAlignment="1">
      <alignment horizontal="center" vertical="center"/>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2" xfId="0" applyFill="1" applyBorder="1" applyAlignment="1">
      <alignment horizontal="center" vertical="center"/>
    </xf>
    <xf numFmtId="166" fontId="0" fillId="3" borderId="36"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9" xfId="0" applyFont="1" applyFill="1" applyBorder="1" applyAlignment="1">
      <alignment horizontal="center" wrapText="1"/>
    </xf>
    <xf numFmtId="0" fontId="0" fillId="3" borderId="42" xfId="0" applyFill="1" applyBorder="1" applyAlignment="1">
      <alignment horizontal="center" vertical="center"/>
    </xf>
    <xf numFmtId="0" fontId="0" fillId="4" borderId="0" xfId="0" applyFill="1" applyAlignment="1">
      <alignment horizontal="center" wrapText="1"/>
    </xf>
    <xf numFmtId="0" fontId="0" fillId="4" borderId="0" xfId="0" applyFill="1" applyAlignment="1">
      <alignment wrapText="1"/>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tabSelected="1" zoomScale="90" zoomScaleNormal="90" workbookViewId="0">
      <selection activeCell="A46" sqref="A46"/>
    </sheetView>
  </sheetViews>
  <sheetFormatPr baseColWidth="10" defaultRowHeight="15" x14ac:dyDescent="0.25"/>
  <cols>
    <col min="1" max="1" width="41" bestFit="1" customWidth="1"/>
    <col min="2" max="2" width="21.7109375" customWidth="1"/>
    <col min="3" max="3" width="18" customWidth="1"/>
    <col min="4" max="4" width="18.7109375" bestFit="1" customWidth="1"/>
    <col min="5" max="5" width="54.7109375" customWidth="1"/>
    <col min="6" max="6" width="50.7109375" customWidth="1"/>
    <col min="7" max="7" width="18.7109375" bestFit="1" customWidth="1"/>
    <col min="8" max="8" width="20.28515625" bestFit="1" customWidth="1"/>
    <col min="11" max="11" width="33.140625" hidden="1" customWidth="1"/>
  </cols>
  <sheetData>
    <row r="1" spans="1:11" ht="21.75" thickBot="1" x14ac:dyDescent="0.4">
      <c r="A1" s="45" t="s">
        <v>111</v>
      </c>
      <c r="B1" s="45"/>
      <c r="C1" s="45"/>
      <c r="D1" s="45"/>
      <c r="E1" s="46"/>
      <c r="F1" s="1"/>
    </row>
    <row r="2" spans="1:11" ht="21.75" thickTop="1" x14ac:dyDescent="0.25">
      <c r="A2" s="55" t="s">
        <v>54</v>
      </c>
      <c r="B2" s="55"/>
      <c r="C2" s="55"/>
      <c r="D2" s="55"/>
      <c r="E2" s="56"/>
      <c r="F2" s="1"/>
    </row>
    <row r="3" spans="1:11" ht="28.15" customHeight="1" thickBot="1" x14ac:dyDescent="0.3">
      <c r="A3" s="4" t="s">
        <v>0</v>
      </c>
      <c r="B3" s="39" t="s">
        <v>153</v>
      </c>
      <c r="C3" s="11" t="s">
        <v>2</v>
      </c>
      <c r="D3" s="57" t="s">
        <v>155</v>
      </c>
      <c r="E3" s="58"/>
      <c r="K3" s="2" t="s">
        <v>26</v>
      </c>
    </row>
    <row r="4" spans="1:11" ht="24" customHeight="1" thickTop="1" thickBot="1" x14ac:dyDescent="0.3">
      <c r="A4" s="21" t="s">
        <v>140</v>
      </c>
      <c r="B4" s="49" t="s">
        <v>146</v>
      </c>
      <c r="C4" s="49"/>
      <c r="D4" s="69"/>
      <c r="E4" s="70"/>
      <c r="K4" s="2"/>
    </row>
    <row r="5" spans="1:11" ht="24" customHeight="1" thickTop="1" thickBot="1" x14ac:dyDescent="0.3">
      <c r="A5" s="5" t="s">
        <v>3</v>
      </c>
      <c r="B5" s="64" t="s">
        <v>65</v>
      </c>
      <c r="C5" s="65"/>
      <c r="D5" s="65"/>
      <c r="E5" s="65"/>
      <c r="K5" s="2" t="s">
        <v>27</v>
      </c>
    </row>
    <row r="6" spans="1:11" ht="23.25" customHeight="1" thickTop="1" thickBot="1" x14ac:dyDescent="0.3">
      <c r="A6" s="5" t="s">
        <v>5</v>
      </c>
      <c r="B6" s="48" t="s">
        <v>98</v>
      </c>
      <c r="C6" s="49"/>
      <c r="D6" s="49"/>
      <c r="E6" s="49"/>
      <c r="K6" s="2" t="s">
        <v>28</v>
      </c>
    </row>
    <row r="7" spans="1:11" ht="23.25" customHeight="1" thickTop="1" thickBot="1" x14ac:dyDescent="0.3">
      <c r="A7" s="5" t="s">
        <v>141</v>
      </c>
      <c r="B7" s="48"/>
      <c r="C7" s="49"/>
      <c r="D7" s="49"/>
      <c r="E7" s="49"/>
      <c r="K7" s="2"/>
    </row>
    <row r="8" spans="1:11" ht="23.25" customHeight="1" thickTop="1" thickBot="1" x14ac:dyDescent="0.3">
      <c r="A8" s="5" t="s">
        <v>130</v>
      </c>
      <c r="B8" s="48" t="s">
        <v>154</v>
      </c>
      <c r="C8" s="49"/>
      <c r="D8" s="49"/>
      <c r="E8" s="49"/>
      <c r="K8" s="2"/>
    </row>
    <row r="9" spans="1:11" ht="16.5" thickTop="1" thickBot="1" x14ac:dyDescent="0.3">
      <c r="A9" s="40" t="s">
        <v>13</v>
      </c>
      <c r="B9" s="12" t="s">
        <v>106</v>
      </c>
      <c r="C9" s="53" t="s">
        <v>4</v>
      </c>
      <c r="D9" s="53"/>
      <c r="E9" s="53"/>
      <c r="F9" s="35"/>
      <c r="K9" s="2" t="s">
        <v>1</v>
      </c>
    </row>
    <row r="10" spans="1:11" ht="16.5" thickTop="1" thickBot="1" x14ac:dyDescent="0.3">
      <c r="A10" s="40"/>
      <c r="B10" s="19" t="s">
        <v>156</v>
      </c>
      <c r="C10" s="67" t="s">
        <v>157</v>
      </c>
      <c r="D10" s="68"/>
      <c r="E10" s="68"/>
      <c r="K10" s="2" t="s">
        <v>29</v>
      </c>
    </row>
    <row r="11" spans="1:11" ht="16.5" thickTop="1" thickBot="1" x14ac:dyDescent="0.3">
      <c r="A11" s="40"/>
      <c r="B11" s="19" t="s">
        <v>158</v>
      </c>
      <c r="C11" s="47" t="s">
        <v>159</v>
      </c>
      <c r="D11" s="47"/>
      <c r="E11" s="47"/>
      <c r="K11" s="2" t="s">
        <v>30</v>
      </c>
    </row>
    <row r="12" spans="1:11" ht="16.5" thickTop="1" thickBot="1" x14ac:dyDescent="0.3">
      <c r="A12" s="40"/>
      <c r="B12" s="19"/>
      <c r="C12" s="47"/>
      <c r="D12" s="47"/>
      <c r="E12" s="47"/>
      <c r="K12" s="2" t="s">
        <v>31</v>
      </c>
    </row>
    <row r="13" spans="1:11" ht="16.5" thickTop="1" thickBot="1" x14ac:dyDescent="0.3">
      <c r="A13" s="40"/>
      <c r="B13" s="19"/>
      <c r="C13" s="47"/>
      <c r="D13" s="47"/>
      <c r="E13" s="47"/>
      <c r="K13" s="2" t="s">
        <v>32</v>
      </c>
    </row>
    <row r="14" spans="1:11" ht="15" customHeight="1" thickTop="1" thickBot="1" x14ac:dyDescent="0.3">
      <c r="A14" s="40"/>
      <c r="B14" s="19"/>
      <c r="C14" s="47"/>
      <c r="D14" s="47"/>
      <c r="E14" s="47"/>
      <c r="K14" s="2" t="s">
        <v>33</v>
      </c>
    </row>
    <row r="15" spans="1:11" ht="8.25" hidden="1" customHeight="1" thickTop="1" thickBot="1" x14ac:dyDescent="0.3">
      <c r="A15" s="40"/>
      <c r="B15" s="19"/>
      <c r="C15" s="47"/>
      <c r="D15" s="47"/>
      <c r="E15" s="47"/>
      <c r="K15" s="2" t="s">
        <v>9</v>
      </c>
    </row>
    <row r="16" spans="1:11" ht="16.5" hidden="1" thickTop="1" thickBot="1" x14ac:dyDescent="0.3">
      <c r="A16" s="40"/>
      <c r="B16" s="19"/>
      <c r="C16" s="47"/>
      <c r="D16" s="47"/>
      <c r="E16" s="47"/>
      <c r="K16" s="2" t="s">
        <v>34</v>
      </c>
    </row>
    <row r="17" spans="1:11" ht="16.5" hidden="1" thickTop="1" thickBot="1" x14ac:dyDescent="0.3">
      <c r="A17" s="38"/>
      <c r="B17" s="19"/>
      <c r="C17" s="48"/>
      <c r="D17" s="49"/>
      <c r="E17" s="84"/>
      <c r="K17" s="2"/>
    </row>
    <row r="18" spans="1:11" ht="0.75" customHeight="1" thickTop="1" thickBot="1" x14ac:dyDescent="0.3">
      <c r="A18" s="38"/>
      <c r="B18" s="19"/>
      <c r="C18" s="48"/>
      <c r="D18" s="49"/>
      <c r="E18" s="84"/>
      <c r="K18" s="2"/>
    </row>
    <row r="19" spans="1:11" ht="1.5" customHeight="1" thickTop="1" thickBot="1" x14ac:dyDescent="0.3">
      <c r="A19" s="38"/>
      <c r="B19" s="19"/>
      <c r="C19" s="48"/>
      <c r="D19" s="49"/>
      <c r="E19" s="84"/>
      <c r="K19" s="2"/>
    </row>
    <row r="20" spans="1:11" ht="16.5" thickTop="1" thickBot="1" x14ac:dyDescent="0.3">
      <c r="A20" s="40" t="s">
        <v>17</v>
      </c>
      <c r="B20" s="12" t="s">
        <v>46</v>
      </c>
      <c r="C20" s="53" t="s">
        <v>4</v>
      </c>
      <c r="D20" s="53"/>
      <c r="E20" s="53"/>
      <c r="K20" s="2" t="s">
        <v>35</v>
      </c>
    </row>
    <row r="21" spans="1:11" ht="16.5" thickTop="1" thickBot="1" x14ac:dyDescent="0.3">
      <c r="A21" s="40"/>
      <c r="B21" s="19" t="s">
        <v>143</v>
      </c>
      <c r="C21" s="47" t="s">
        <v>142</v>
      </c>
      <c r="D21" s="47"/>
      <c r="E21" s="47"/>
      <c r="K21" s="2" t="s">
        <v>36</v>
      </c>
    </row>
    <row r="22" spans="1:11" ht="19.899999999999999" customHeight="1" thickTop="1" thickBot="1" x14ac:dyDescent="0.3">
      <c r="A22" s="40"/>
      <c r="B22" s="36" t="s">
        <v>150</v>
      </c>
      <c r="C22" s="54" t="s">
        <v>147</v>
      </c>
      <c r="D22" s="54"/>
      <c r="E22" s="54"/>
      <c r="K22" s="2" t="s">
        <v>37</v>
      </c>
    </row>
    <row r="23" spans="1:11" ht="16.5" thickTop="1" thickBot="1" x14ac:dyDescent="0.3">
      <c r="A23" s="40"/>
      <c r="B23" s="19" t="s">
        <v>149</v>
      </c>
      <c r="C23" s="47" t="s">
        <v>148</v>
      </c>
      <c r="D23" s="47"/>
      <c r="E23" s="47"/>
      <c r="K23" s="2" t="s">
        <v>38</v>
      </c>
    </row>
    <row r="24" spans="1:11" ht="16.5" thickTop="1" thickBot="1" x14ac:dyDescent="0.3">
      <c r="A24" s="40"/>
      <c r="B24" s="36" t="s">
        <v>145</v>
      </c>
      <c r="C24" s="47" t="s">
        <v>144</v>
      </c>
      <c r="D24" s="47"/>
      <c r="E24" s="47"/>
      <c r="K24" s="2" t="s">
        <v>39</v>
      </c>
    </row>
    <row r="25" spans="1:11" ht="16.5" thickTop="1" thickBot="1" x14ac:dyDescent="0.3">
      <c r="A25" s="40"/>
      <c r="B25" s="19"/>
      <c r="C25" s="47"/>
      <c r="D25" s="47"/>
      <c r="E25" s="47"/>
      <c r="K25" s="2" t="s">
        <v>40</v>
      </c>
    </row>
    <row r="26" spans="1:11" ht="16.5" thickTop="1" thickBot="1" x14ac:dyDescent="0.3">
      <c r="A26" s="40"/>
      <c r="B26" s="19"/>
      <c r="C26" s="47"/>
      <c r="D26" s="47"/>
      <c r="E26" s="47"/>
      <c r="K26" s="2" t="s">
        <v>41</v>
      </c>
    </row>
    <row r="27" spans="1:11" ht="16.5" thickTop="1" thickBot="1" x14ac:dyDescent="0.3">
      <c r="A27" s="52"/>
      <c r="B27" s="19"/>
      <c r="C27" s="47"/>
      <c r="D27" s="47"/>
      <c r="E27" s="47"/>
      <c r="K27" s="2" t="s">
        <v>42</v>
      </c>
    </row>
    <row r="28" spans="1:11" ht="16.5" thickTop="1" thickBot="1" x14ac:dyDescent="0.3">
      <c r="A28" s="6" t="s">
        <v>11</v>
      </c>
      <c r="B28" s="50" t="s">
        <v>151</v>
      </c>
      <c r="C28" s="50"/>
      <c r="D28" s="50"/>
      <c r="E28" s="50"/>
      <c r="K28" s="2" t="s">
        <v>43</v>
      </c>
    </row>
    <row r="29" spans="1:11" ht="16.5" thickTop="1" thickBot="1" x14ac:dyDescent="0.3">
      <c r="A29" s="6" t="s">
        <v>12</v>
      </c>
      <c r="B29" s="83">
        <v>45195</v>
      </c>
      <c r="C29" s="49"/>
      <c r="D29" s="49"/>
      <c r="E29" s="49"/>
      <c r="K29" s="2"/>
    </row>
    <row r="30" spans="1:11" ht="36.75" customHeight="1" thickTop="1" thickBot="1" x14ac:dyDescent="0.3">
      <c r="A30" s="6" t="s">
        <v>107</v>
      </c>
      <c r="B30" s="51">
        <v>45224</v>
      </c>
      <c r="C30" s="51"/>
      <c r="D30" s="51"/>
      <c r="E30" s="51"/>
      <c r="K30" s="2" t="s">
        <v>44</v>
      </c>
    </row>
    <row r="31" spans="1:11" ht="31.5" customHeight="1" thickTop="1" thickBot="1" x14ac:dyDescent="0.3">
      <c r="A31" s="7" t="s">
        <v>14</v>
      </c>
      <c r="B31" s="17" t="s">
        <v>47</v>
      </c>
      <c r="C31" s="59" t="s">
        <v>108</v>
      </c>
      <c r="D31" s="60"/>
      <c r="E31" s="18"/>
      <c r="F31" t="s">
        <v>137</v>
      </c>
      <c r="G31" t="s">
        <v>138</v>
      </c>
      <c r="H31" t="s">
        <v>139</v>
      </c>
      <c r="K31" s="2" t="s">
        <v>45</v>
      </c>
    </row>
    <row r="32" spans="1:11" ht="205.5" customHeight="1" thickTop="1" thickBot="1" x14ac:dyDescent="0.3">
      <c r="A32" s="8" t="s">
        <v>52</v>
      </c>
      <c r="B32" s="77" t="s">
        <v>161</v>
      </c>
      <c r="C32" s="78"/>
      <c r="D32" s="78"/>
      <c r="E32" s="79"/>
      <c r="F32" s="110"/>
      <c r="K32" s="2" t="s">
        <v>15</v>
      </c>
    </row>
    <row r="33" spans="1:11" ht="106.5" customHeight="1" thickBot="1" x14ac:dyDescent="0.3">
      <c r="A33" s="9" t="s">
        <v>19</v>
      </c>
      <c r="B33" s="80" t="s">
        <v>152</v>
      </c>
      <c r="C33" s="81"/>
      <c r="D33" s="81"/>
      <c r="E33" s="82"/>
      <c r="K33" s="2" t="s">
        <v>47</v>
      </c>
    </row>
    <row r="34" spans="1:11" ht="45.75" customHeight="1" thickTop="1" thickBot="1" x14ac:dyDescent="0.3">
      <c r="A34" s="10" t="s">
        <v>48</v>
      </c>
      <c r="B34" s="66">
        <f>C36+C37+E36+E37</f>
        <v>188727430</v>
      </c>
      <c r="C34" s="66"/>
      <c r="D34" s="66"/>
      <c r="E34" s="66"/>
      <c r="K34" s="2" t="s">
        <v>53</v>
      </c>
    </row>
    <row r="35" spans="1:11" ht="24" customHeight="1" thickTop="1" thickBot="1" x14ac:dyDescent="0.3">
      <c r="A35" s="40" t="s">
        <v>49</v>
      </c>
      <c r="B35" s="61" t="s">
        <v>20</v>
      </c>
      <c r="C35" s="62"/>
      <c r="D35" s="62" t="s">
        <v>21</v>
      </c>
      <c r="E35" s="63"/>
      <c r="K35" s="3">
        <v>0</v>
      </c>
    </row>
    <row r="36" spans="1:11" ht="24.75" customHeight="1" thickTop="1" thickBot="1" x14ac:dyDescent="0.3">
      <c r="A36" s="40"/>
      <c r="B36" s="14" t="s">
        <v>22</v>
      </c>
      <c r="C36" s="15">
        <v>100947230</v>
      </c>
      <c r="D36" s="14" t="s">
        <v>23</v>
      </c>
      <c r="E36" s="15">
        <v>87780200</v>
      </c>
      <c r="G36" s="37"/>
      <c r="K36" s="3">
        <v>0.3</v>
      </c>
    </row>
    <row r="37" spans="1:11" ht="20.25" customHeight="1" thickTop="1" thickBot="1" x14ac:dyDescent="0.3">
      <c r="A37" s="41"/>
      <c r="B37" s="16"/>
      <c r="C37" s="15"/>
      <c r="D37" s="16"/>
      <c r="E37" s="15"/>
      <c r="K37" s="3">
        <v>0.7</v>
      </c>
    </row>
    <row r="38" spans="1:11" ht="34.5" customHeight="1" thickBot="1" x14ac:dyDescent="0.3">
      <c r="A38" s="42" t="s">
        <v>109</v>
      </c>
      <c r="B38" s="43"/>
      <c r="C38" s="43"/>
      <c r="D38" s="43"/>
      <c r="E38" s="43"/>
    </row>
    <row r="39" spans="1:11" ht="24" customHeight="1" thickTop="1" thickBot="1" x14ac:dyDescent="0.3">
      <c r="A39" s="44">
        <v>35112120</v>
      </c>
      <c r="B39" s="44"/>
      <c r="C39" s="44"/>
      <c r="D39" s="44"/>
      <c r="E39" s="44"/>
    </row>
    <row r="40" spans="1:11" ht="408.75" customHeight="1" thickTop="1" thickBot="1" x14ac:dyDescent="0.3">
      <c r="A40" s="6" t="s">
        <v>110</v>
      </c>
      <c r="B40" s="71" t="s">
        <v>162</v>
      </c>
      <c r="C40" s="72"/>
      <c r="D40" s="72"/>
      <c r="E40" s="73"/>
      <c r="F40" s="109"/>
    </row>
    <row r="41" spans="1:11" ht="98.25" customHeight="1" thickTop="1" x14ac:dyDescent="0.25">
      <c r="A41" s="13" t="s">
        <v>51</v>
      </c>
      <c r="B41" s="74" t="s">
        <v>160</v>
      </c>
      <c r="C41" s="75"/>
      <c r="D41" s="75"/>
      <c r="E41" s="76"/>
    </row>
    <row r="44" spans="1:11" ht="34.5" customHeight="1" x14ac:dyDescent="0.25"/>
  </sheetData>
  <mergeCells count="43">
    <mergeCell ref="B8:E8"/>
    <mergeCell ref="B4:E4"/>
    <mergeCell ref="B40:E40"/>
    <mergeCell ref="B41:E41"/>
    <mergeCell ref="B32:E32"/>
    <mergeCell ref="B33:E33"/>
    <mergeCell ref="B29:E29"/>
    <mergeCell ref="B7:E7"/>
    <mergeCell ref="C17:E17"/>
    <mergeCell ref="C18:E18"/>
    <mergeCell ref="C19:E19"/>
    <mergeCell ref="A2:E2"/>
    <mergeCell ref="D3:E3"/>
    <mergeCell ref="C31:D31"/>
    <mergeCell ref="B35:C35"/>
    <mergeCell ref="D35:E35"/>
    <mergeCell ref="C14:E14"/>
    <mergeCell ref="C15:E15"/>
    <mergeCell ref="C16:E16"/>
    <mergeCell ref="B5:E5"/>
    <mergeCell ref="B34:E34"/>
    <mergeCell ref="C12:E12"/>
    <mergeCell ref="C13:E13"/>
    <mergeCell ref="A9:A16"/>
    <mergeCell ref="C9:E9"/>
    <mergeCell ref="C10:E10"/>
    <mergeCell ref="C11:E11"/>
    <mergeCell ref="A35:A37"/>
    <mergeCell ref="A38:E38"/>
    <mergeCell ref="A39:E39"/>
    <mergeCell ref="A1:E1"/>
    <mergeCell ref="C27:E27"/>
    <mergeCell ref="B6:E6"/>
    <mergeCell ref="B28:E28"/>
    <mergeCell ref="B30:E30"/>
    <mergeCell ref="A20:A27"/>
    <mergeCell ref="C20:E20"/>
    <mergeCell ref="C21:E21"/>
    <mergeCell ref="C22:E22"/>
    <mergeCell ref="C23:E23"/>
    <mergeCell ref="C24:E24"/>
    <mergeCell ref="C25:E25"/>
    <mergeCell ref="C26:E26"/>
  </mergeCells>
  <dataValidations count="3">
    <dataValidation type="custom" allowBlank="1" showInputMessage="1" showErrorMessage="1" sqref="E36:E37 C36:C37" xr:uid="{00000000-0002-0000-0000-000000000000}">
      <formula1>1000000</formula1>
    </dataValidation>
    <dataValidation type="date" allowBlank="1" showInputMessage="1" showErrorMessage="1" sqref="B29:E30" xr:uid="{00000000-0002-0000-0000-000001000000}">
      <formula1>36161</formula1>
      <formula2>51501</formula2>
    </dataValidation>
    <dataValidation type="list" allowBlank="1" showInputMessage="1" showErrorMessage="1" sqref="B31" xr:uid="{00000000-0002-0000-0000-000002000000}">
      <formula1>$K$32:$K$34</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B30</xm:sqref>
        </x14:dataValidation>
        <x14:dataValidation type="list" allowBlank="1" showInputMessage="1" showErrorMessage="1" xr:uid="{00000000-0002-0000-0000-000008000000}">
          <x14:formula1>
            <xm:f>Hoja2!$H$2:$H$3</xm:f>
          </x14:formula1>
          <xm:sqref>C44:C47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125</v>
      </c>
    </row>
    <row r="2" spans="1:5" hidden="1" x14ac:dyDescent="0.25">
      <c r="B2" t="s">
        <v>126</v>
      </c>
    </row>
    <row r="3" spans="1:5" hidden="1" x14ac:dyDescent="0.25"/>
    <row r="5" spans="1:5" ht="21.75" thickBot="1" x14ac:dyDescent="0.4">
      <c r="A5" s="45" t="s">
        <v>112</v>
      </c>
      <c r="B5" s="45"/>
      <c r="C5" s="45"/>
      <c r="D5" s="45"/>
      <c r="E5" s="46"/>
    </row>
    <row r="6" spans="1:5" ht="22.5" thickTop="1" thickBot="1" x14ac:dyDescent="0.3">
      <c r="A6" s="55" t="s">
        <v>54</v>
      </c>
      <c r="B6" s="55"/>
      <c r="C6" s="55"/>
      <c r="D6" s="55"/>
      <c r="E6" s="56"/>
    </row>
    <row r="7" spans="1:5" ht="15.75" thickBot="1" x14ac:dyDescent="0.3">
      <c r="A7" s="22" t="s">
        <v>113</v>
      </c>
      <c r="B7" s="23"/>
      <c r="C7" s="24" t="s">
        <v>2</v>
      </c>
      <c r="D7" s="88"/>
      <c r="E7" s="89"/>
    </row>
    <row r="8" spans="1:5" ht="16.5" thickTop="1" thickBot="1" x14ac:dyDescent="0.3">
      <c r="A8" s="25" t="s">
        <v>140</v>
      </c>
      <c r="B8" s="108"/>
      <c r="C8" s="49"/>
      <c r="D8" s="49"/>
      <c r="E8" s="90"/>
    </row>
    <row r="9" spans="1:5" ht="16.5" thickTop="1" thickBot="1" x14ac:dyDescent="0.3">
      <c r="A9" s="26" t="s">
        <v>3</v>
      </c>
      <c r="B9" s="64"/>
      <c r="C9" s="65"/>
      <c r="D9" s="65"/>
      <c r="E9" s="65"/>
    </row>
    <row r="10" spans="1:5" ht="16.5" thickTop="1" thickBot="1" x14ac:dyDescent="0.3">
      <c r="A10" s="27" t="s">
        <v>5</v>
      </c>
      <c r="B10" s="48"/>
      <c r="C10" s="49"/>
      <c r="D10" s="49"/>
      <c r="E10" s="90"/>
    </row>
    <row r="11" spans="1:5" ht="16.5" thickTop="1" thickBot="1" x14ac:dyDescent="0.3">
      <c r="A11" s="27" t="s">
        <v>116</v>
      </c>
      <c r="B11" s="48"/>
      <c r="C11" s="49"/>
      <c r="D11" s="49"/>
      <c r="E11" s="90"/>
    </row>
    <row r="12" spans="1:5" ht="16.5" thickTop="1" thickBot="1" x14ac:dyDescent="0.3">
      <c r="A12" s="5" t="s">
        <v>141</v>
      </c>
      <c r="B12" s="48"/>
      <c r="C12" s="49"/>
      <c r="D12" s="49"/>
      <c r="E12" s="90"/>
    </row>
    <row r="13" spans="1:5" ht="16.5" thickTop="1" thickBot="1" x14ac:dyDescent="0.3">
      <c r="A13" s="27" t="s">
        <v>130</v>
      </c>
      <c r="B13" s="48"/>
      <c r="C13" s="49"/>
      <c r="D13" s="49"/>
      <c r="E13" s="90"/>
    </row>
    <row r="14" spans="1:5" ht="16.5" thickTop="1" thickBot="1" x14ac:dyDescent="0.3">
      <c r="A14" s="85" t="s">
        <v>115</v>
      </c>
      <c r="B14" s="12" t="s">
        <v>117</v>
      </c>
      <c r="C14" s="53" t="s">
        <v>4</v>
      </c>
      <c r="D14" s="53"/>
      <c r="E14" s="86"/>
    </row>
    <row r="15" spans="1:5" ht="16.5" thickTop="1" thickBot="1" x14ac:dyDescent="0.3">
      <c r="A15" s="85"/>
      <c r="B15" s="19"/>
      <c r="C15" s="47"/>
      <c r="D15" s="47"/>
      <c r="E15" s="87"/>
    </row>
    <row r="16" spans="1:5" ht="16.5" thickTop="1" thickBot="1" x14ac:dyDescent="0.3">
      <c r="A16" s="85"/>
      <c r="B16" s="19"/>
      <c r="C16" s="47"/>
      <c r="D16" s="47"/>
      <c r="E16" s="87"/>
    </row>
    <row r="17" spans="1:8" ht="16.5" thickTop="1" thickBot="1" x14ac:dyDescent="0.3">
      <c r="A17" s="85"/>
      <c r="B17" s="19"/>
      <c r="C17" s="47"/>
      <c r="D17" s="47"/>
      <c r="E17" s="87"/>
    </row>
    <row r="18" spans="1:8" ht="16.5" thickTop="1" thickBot="1" x14ac:dyDescent="0.3">
      <c r="A18" s="85"/>
      <c r="B18" s="19"/>
      <c r="C18" s="47"/>
      <c r="D18" s="47"/>
      <c r="E18" s="87"/>
    </row>
    <row r="19" spans="1:8" ht="16.5" thickTop="1" thickBot="1" x14ac:dyDescent="0.3">
      <c r="A19" s="85"/>
      <c r="B19" s="19"/>
      <c r="C19" s="47"/>
      <c r="D19" s="47"/>
      <c r="E19" s="87"/>
    </row>
    <row r="20" spans="1:8" ht="16.5" thickTop="1" thickBot="1" x14ac:dyDescent="0.3">
      <c r="A20" s="85"/>
      <c r="B20" s="19"/>
      <c r="C20" s="47"/>
      <c r="D20" s="47"/>
      <c r="E20" s="87"/>
    </row>
    <row r="21" spans="1:8" ht="16.5" thickTop="1" thickBot="1" x14ac:dyDescent="0.3">
      <c r="A21" s="85"/>
      <c r="B21" s="19"/>
      <c r="C21" s="47"/>
      <c r="D21" s="47"/>
      <c r="E21" s="87"/>
    </row>
    <row r="22" spans="1:8" ht="16.5" thickTop="1" thickBot="1" x14ac:dyDescent="0.3">
      <c r="A22" s="28" t="s">
        <v>127</v>
      </c>
      <c r="B22" s="48"/>
      <c r="C22" s="49"/>
      <c r="D22" s="49"/>
      <c r="E22" s="90"/>
    </row>
    <row r="23" spans="1:8" ht="16.5" thickTop="1" thickBot="1" x14ac:dyDescent="0.3">
      <c r="A23" s="28" t="s">
        <v>129</v>
      </c>
      <c r="B23" s="48"/>
      <c r="C23" s="49"/>
      <c r="D23" s="49"/>
      <c r="E23" s="90"/>
    </row>
    <row r="24" spans="1:8" ht="16.5" thickTop="1" thickBot="1" x14ac:dyDescent="0.3">
      <c r="A24" s="29" t="s">
        <v>119</v>
      </c>
      <c r="B24" s="48"/>
      <c r="C24" s="49"/>
      <c r="D24" s="49"/>
      <c r="E24" s="90"/>
    </row>
    <row r="25" spans="1:8" ht="16.5" thickTop="1" thickBot="1" x14ac:dyDescent="0.3">
      <c r="A25" s="29" t="s">
        <v>118</v>
      </c>
      <c r="B25" s="48"/>
      <c r="C25" s="49"/>
      <c r="D25" s="49"/>
      <c r="E25" s="90"/>
    </row>
    <row r="26" spans="1:8" ht="16.5" thickTop="1" thickBot="1" x14ac:dyDescent="0.3">
      <c r="A26" s="29" t="s">
        <v>120</v>
      </c>
      <c r="B26" s="48"/>
      <c r="C26" s="49"/>
      <c r="D26" s="49"/>
      <c r="E26" s="90"/>
    </row>
    <row r="27" spans="1:8" ht="16.5" thickTop="1" thickBot="1" x14ac:dyDescent="0.3">
      <c r="A27" s="29" t="s">
        <v>128</v>
      </c>
      <c r="B27" s="48"/>
      <c r="C27" s="49"/>
      <c r="D27" s="49"/>
      <c r="E27" s="90"/>
    </row>
    <row r="28" spans="1:8" ht="16.5" thickTop="1" thickBot="1" x14ac:dyDescent="0.3">
      <c r="A28" s="29" t="s">
        <v>121</v>
      </c>
      <c r="B28" s="51"/>
      <c r="C28" s="51"/>
      <c r="D28" s="51"/>
      <c r="E28" s="91"/>
    </row>
    <row r="29" spans="1:8" ht="16.5" thickTop="1" thickBot="1" x14ac:dyDescent="0.3">
      <c r="A29" s="29" t="s">
        <v>122</v>
      </c>
      <c r="B29" s="51"/>
      <c r="C29" s="51"/>
      <c r="D29" s="51"/>
      <c r="E29" s="91"/>
      <c r="F29" t="s">
        <v>131</v>
      </c>
      <c r="G29" t="s">
        <v>132</v>
      </c>
      <c r="H29" t="s">
        <v>135</v>
      </c>
    </row>
    <row r="30" spans="1:8" ht="16.5" customHeight="1" thickTop="1" thickBot="1" x14ac:dyDescent="0.3">
      <c r="A30" s="30" t="s">
        <v>123</v>
      </c>
      <c r="B30" s="92"/>
      <c r="C30" s="93"/>
      <c r="D30" s="93"/>
      <c r="E30" s="94"/>
      <c r="F30" t="s">
        <v>133</v>
      </c>
      <c r="G30" t="s">
        <v>134</v>
      </c>
      <c r="H30" t="s">
        <v>136</v>
      </c>
    </row>
    <row r="31" spans="1:8" ht="46.5" thickTop="1" thickBot="1" x14ac:dyDescent="0.3">
      <c r="A31" s="31" t="s">
        <v>52</v>
      </c>
      <c r="B31" s="101"/>
      <c r="C31" s="78"/>
      <c r="D31" s="78"/>
      <c r="E31" s="79"/>
    </row>
    <row r="32" spans="1:8" ht="15.75" thickBot="1" x14ac:dyDescent="0.3">
      <c r="A32" s="9" t="s">
        <v>19</v>
      </c>
      <c r="B32" s="102"/>
      <c r="C32" s="103"/>
      <c r="D32" s="103"/>
      <c r="E32" s="104"/>
    </row>
    <row r="33" spans="1:5" ht="31.5" thickTop="1" thickBot="1" x14ac:dyDescent="0.3">
      <c r="A33" s="32" t="s">
        <v>48</v>
      </c>
      <c r="B33" s="66"/>
      <c r="C33" s="66"/>
      <c r="D33" s="66"/>
      <c r="E33" s="105"/>
    </row>
    <row r="34" spans="1:5" ht="46.5" thickTop="1" thickBot="1" x14ac:dyDescent="0.3">
      <c r="A34" s="33" t="s">
        <v>124</v>
      </c>
      <c r="B34" s="106"/>
      <c r="C34" s="106"/>
      <c r="D34" s="106"/>
      <c r="E34" s="107"/>
    </row>
    <row r="35" spans="1:5" ht="31.5" thickTop="1" thickBot="1" x14ac:dyDescent="0.3">
      <c r="A35" s="29" t="s">
        <v>50</v>
      </c>
      <c r="B35" s="95"/>
      <c r="C35" s="96"/>
      <c r="D35" s="96"/>
      <c r="E35" s="97"/>
    </row>
    <row r="36" spans="1:5" ht="31.5" thickTop="1" thickBot="1" x14ac:dyDescent="0.3">
      <c r="A36" s="34" t="s">
        <v>51</v>
      </c>
      <c r="B36" s="98"/>
      <c r="C36" s="99"/>
      <c r="D36" s="99"/>
      <c r="E36" s="100"/>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86</v>
      </c>
      <c r="E1" t="s">
        <v>85</v>
      </c>
    </row>
    <row r="2" spans="1:8" x14ac:dyDescent="0.25">
      <c r="A2" s="20" t="s">
        <v>55</v>
      </c>
      <c r="B2" t="s">
        <v>114</v>
      </c>
      <c r="D2" t="s">
        <v>88</v>
      </c>
      <c r="E2" t="s">
        <v>69</v>
      </c>
      <c r="F2" t="s">
        <v>18</v>
      </c>
      <c r="H2" t="s">
        <v>24</v>
      </c>
    </row>
    <row r="3" spans="1:8" x14ac:dyDescent="0.25">
      <c r="A3" s="20" t="s">
        <v>56</v>
      </c>
      <c r="D3" t="s">
        <v>90</v>
      </c>
      <c r="E3" t="s">
        <v>70</v>
      </c>
      <c r="F3" t="s">
        <v>15</v>
      </c>
      <c r="H3" t="s">
        <v>25</v>
      </c>
    </row>
    <row r="4" spans="1:8" x14ac:dyDescent="0.25">
      <c r="A4" s="20" t="s">
        <v>57</v>
      </c>
      <c r="D4" t="s">
        <v>91</v>
      </c>
      <c r="E4" t="s">
        <v>71</v>
      </c>
      <c r="F4" t="s">
        <v>16</v>
      </c>
    </row>
    <row r="5" spans="1:8" x14ac:dyDescent="0.25">
      <c r="A5" s="20" t="s">
        <v>1</v>
      </c>
      <c r="D5" t="s">
        <v>10</v>
      </c>
      <c r="E5" t="s">
        <v>72</v>
      </c>
    </row>
    <row r="6" spans="1:8" x14ac:dyDescent="0.25">
      <c r="A6" s="20" t="s">
        <v>58</v>
      </c>
      <c r="D6" t="s">
        <v>92</v>
      </c>
      <c r="E6" t="s">
        <v>33</v>
      </c>
    </row>
    <row r="7" spans="1:8" x14ac:dyDescent="0.25">
      <c r="A7" s="20" t="s">
        <v>59</v>
      </c>
      <c r="D7" t="s">
        <v>93</v>
      </c>
      <c r="E7" t="s">
        <v>73</v>
      </c>
    </row>
    <row r="8" spans="1:8" x14ac:dyDescent="0.25">
      <c r="A8" s="20" t="s">
        <v>60</v>
      </c>
      <c r="D8" t="s">
        <v>94</v>
      </c>
      <c r="E8" t="s">
        <v>74</v>
      </c>
    </row>
    <row r="9" spans="1:8" x14ac:dyDescent="0.25">
      <c r="A9" s="20" t="s">
        <v>61</v>
      </c>
      <c r="D9" t="s">
        <v>95</v>
      </c>
      <c r="E9" t="s">
        <v>75</v>
      </c>
    </row>
    <row r="10" spans="1:8" x14ac:dyDescent="0.25">
      <c r="A10" s="20" t="s">
        <v>62</v>
      </c>
      <c r="D10" t="s">
        <v>8</v>
      </c>
      <c r="E10" t="s">
        <v>76</v>
      </c>
    </row>
    <row r="11" spans="1:8" x14ac:dyDescent="0.25">
      <c r="A11" s="20" t="s">
        <v>63</v>
      </c>
      <c r="D11" t="s">
        <v>96</v>
      </c>
      <c r="E11" t="s">
        <v>77</v>
      </c>
    </row>
    <row r="12" spans="1:8" x14ac:dyDescent="0.25">
      <c r="A12" s="20" t="s">
        <v>30</v>
      </c>
      <c r="D12" t="s">
        <v>97</v>
      </c>
      <c r="E12" t="s">
        <v>34</v>
      </c>
    </row>
    <row r="13" spans="1:8" x14ac:dyDescent="0.25">
      <c r="A13" s="20" t="s">
        <v>64</v>
      </c>
      <c r="D13" t="s">
        <v>98</v>
      </c>
      <c r="E13" t="s">
        <v>78</v>
      </c>
    </row>
    <row r="14" spans="1:8" x14ac:dyDescent="0.25">
      <c r="A14" s="20" t="s">
        <v>68</v>
      </c>
      <c r="D14" t="s">
        <v>89</v>
      </c>
      <c r="E14" t="s">
        <v>79</v>
      </c>
    </row>
    <row r="15" spans="1:8" x14ac:dyDescent="0.25">
      <c r="A15" s="20" t="s">
        <v>65</v>
      </c>
      <c r="D15" t="s">
        <v>99</v>
      </c>
      <c r="E15" t="s">
        <v>80</v>
      </c>
    </row>
    <row r="16" spans="1:8" x14ac:dyDescent="0.25">
      <c r="A16" s="20" t="s">
        <v>66</v>
      </c>
      <c r="D16" t="s">
        <v>100</v>
      </c>
      <c r="E16" t="s">
        <v>81</v>
      </c>
    </row>
    <row r="17" spans="1:5" x14ac:dyDescent="0.25">
      <c r="A17" s="20" t="s">
        <v>67</v>
      </c>
      <c r="D17" t="s">
        <v>101</v>
      </c>
      <c r="E17" t="s">
        <v>82</v>
      </c>
    </row>
    <row r="18" spans="1:5" x14ac:dyDescent="0.25">
      <c r="A18" s="20"/>
      <c r="D18" t="s">
        <v>102</v>
      </c>
      <c r="E18" t="s">
        <v>83</v>
      </c>
    </row>
    <row r="19" spans="1:5" x14ac:dyDescent="0.25">
      <c r="D19" t="s">
        <v>103</v>
      </c>
      <c r="E19" t="s">
        <v>84</v>
      </c>
    </row>
    <row r="20" spans="1:5" x14ac:dyDescent="0.25">
      <c r="D20" t="s">
        <v>104</v>
      </c>
      <c r="E20" t="s">
        <v>87</v>
      </c>
    </row>
    <row r="21" spans="1:5" x14ac:dyDescent="0.25">
      <c r="D21" t="s">
        <v>105</v>
      </c>
    </row>
    <row r="22" spans="1:5" x14ac:dyDescent="0.25">
      <c r="D22" t="s">
        <v>6</v>
      </c>
    </row>
    <row r="23" spans="1:5" x14ac:dyDescent="0.25">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Casas Valencia" &lt;vcasas@gha.com.co&gt;</dc:creator>
  <cp:lastModifiedBy>Valentina Casas Valencia</cp:lastModifiedBy>
  <dcterms:created xsi:type="dcterms:W3CDTF">2018-10-22T13:53:18Z</dcterms:created>
  <dcterms:modified xsi:type="dcterms:W3CDTF">2023-11-16T16:18:31Z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