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75" documentId="13_ncr:1_{27D35898-2B41-409E-B379-1C95847AF9F1}" xr6:coauthVersionLast="47" xr6:coauthVersionMax="47" xr10:uidLastSave="{16C5F50D-862A-486F-95A3-A5A50CDC0B65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Electrónico'!$A$22</definedName>
    <definedName name="CopiarFormula">'Indice Electrónico'!$F$11:$G$11</definedName>
    <definedName name="Fin">'Indice Electrónico'!$K$22</definedName>
    <definedName name="Inicio">'Indice Electrónico'!$C$22</definedName>
    <definedName name="RangoFormato">'Indice Electrónico'!$A$10:$K$10</definedName>
    <definedName name="RangoPegarFormato">'Indice Electrónico'!$A$12:$K$22</definedName>
    <definedName name="RangoPegarFormula">'Indice Electrónico'!$F$12:$G$22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10" i="4"/>
  <c r="G10" i="4" s="1"/>
  <c r="F11" i="4" s="1"/>
  <c r="G11" i="4" s="1"/>
  <c r="F12" i="4" s="1"/>
  <c r="G12" i="4" s="1"/>
  <c r="F13" i="4" s="1"/>
  <c r="G13" i="4" s="1"/>
</calcChain>
</file>

<file path=xl/sharedStrings.xml><?xml version="1.0" encoding="utf-8"?>
<sst xmlns="http://schemas.openxmlformats.org/spreadsheetml/2006/main" count="80" uniqueCount="54">
  <si>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</si>
  <si>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</si>
  <si>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</si>
  <si>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</si>
  <si>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</si>
  <si>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</si>
  <si>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</si>
  <si>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</si>
  <si>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</si>
  <si>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EJECUTIOV A CONTINUACION</t>
  </si>
  <si>
    <t>No. Radicación del Proceso</t>
  </si>
  <si>
    <t>76001310300620120006000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</si>
  <si>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</si>
  <si>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</si>
  <si>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LILIANA HENAO RODRIGUEZ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</si>
  <si>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</si>
  <si>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EWALTER GONZALEZ ESPINOSA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</si>
  <si>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</si>
  <si>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</si>
  <si>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</si>
  <si>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</si>
  <si>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</si>
  <si>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</si>
  <si>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</si>
  <si>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</si>
  <si>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</si>
  <si>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</si>
  <si>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</si>
  <si>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EJECUTIVO</t>
  </si>
  <si>
    <t>pdf</t>
  </si>
  <si>
    <t>3,28 MB</t>
  </si>
  <si>
    <t xml:space="preserve">electronico </t>
  </si>
  <si>
    <t xml:space="preserve">APORTA NOTIFICACION </t>
  </si>
  <si>
    <t>656 KB</t>
  </si>
  <si>
    <t>SOLICITA EMPLAZAMIENTO</t>
  </si>
  <si>
    <t>573 KB</t>
  </si>
  <si>
    <t xml:space="preserve">AUTO ORDENA EMPLAZAMIENTO </t>
  </si>
  <si>
    <t>425 KB</t>
  </si>
  <si>
    <t>CONSTANCIA SRIAL</t>
  </si>
  <si>
    <t>259 KB</t>
  </si>
  <si>
    <t>AUTO NOMBRA CURADOR</t>
  </si>
  <si>
    <t>422 KB</t>
  </si>
  <si>
    <t>ACEPTACION CURADOR</t>
  </si>
  <si>
    <t xml:space="preserve">CONTESTACION CURADOR </t>
  </si>
  <si>
    <t>362 KB</t>
  </si>
  <si>
    <t>139 KB</t>
  </si>
  <si>
    <t xml:space="preserve">AUTO SIGUE EJECUICION </t>
  </si>
  <si>
    <t>418 KB</t>
  </si>
  <si>
    <t>AUTO APRUEBA LIQUIDACION COSTAS</t>
  </si>
  <si>
    <t>412 KB</t>
  </si>
  <si>
    <t xml:space="preserve">CONSTANCIA NO HAY TITUTLOS </t>
  </si>
  <si>
    <t>95,1 KB</t>
  </si>
  <si>
    <t xml:space="preserve">TRASLADO EXPEDIENTE </t>
  </si>
  <si>
    <t>89,3 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</si>
</sst>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23"/>
  <sheetViews>
    <sheetView showGridLines="0" tabSelected="1" topLeftCell="A5" zoomScale="90" zoomScaleNormal="90" zoomScaleSheetLayoutView="50" workbookViewId="0">
      <selection activeCell="I23" sqref="C23:K23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43692</v>
      </c>
      <c r="C10" s="12">
        <v>43692</v>
      </c>
      <c r="D10" s="13">
        <v>1</v>
      </c>
      <c r="E10" s="13">
        <v>22</v>
      </c>
      <c r="F10" s="16" t="str">
        <f>+IF(E10=0,"0","1")</f>
        <v>1</v>
      </c>
      <c r="G10" s="16">
        <f>+F10+(E10-F10)</f>
        <v>22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 t="s">
        <v>32</v>
      </c>
      <c r="B11" s="12">
        <v>44274</v>
      </c>
      <c r="C11" s="12">
        <v>44274</v>
      </c>
      <c r="D11" s="14">
        <v>2</v>
      </c>
      <c r="E11" s="14">
        <v>5</v>
      </c>
      <c r="F11" s="16">
        <f>+IF(E11=0,"0",(1+G10))</f>
        <v>23</v>
      </c>
      <c r="G11" s="16">
        <f>+F11+(E11-1)</f>
        <v>27</v>
      </c>
      <c r="H11" s="13" t="s">
        <v>29</v>
      </c>
      <c r="I11" s="14" t="s">
        <v>33</v>
      </c>
      <c r="J11" s="13" t="s">
        <v>31</v>
      </c>
      <c r="K11" s="14"/>
    </row>
    <row r="12" spans="1:11" ht="24" customHeight="1">
      <c r="A12" s="11" t="s">
        <v>34</v>
      </c>
      <c r="B12" s="12">
        <v>44299</v>
      </c>
      <c r="C12" s="12">
        <v>44299</v>
      </c>
      <c r="D12" s="13">
        <v>3</v>
      </c>
      <c r="E12" s="13">
        <v>4</v>
      </c>
      <c r="F12" s="16">
        <f t="shared" ref="F12:F18" si="0">+IF(E12=0,"0",(1+G11))</f>
        <v>28</v>
      </c>
      <c r="G12" s="16">
        <f t="shared" ref="G12:G22" si="1">+F12+(E12-1)</f>
        <v>31</v>
      </c>
      <c r="H12" s="13" t="s">
        <v>29</v>
      </c>
      <c r="I12" s="13" t="s">
        <v>35</v>
      </c>
      <c r="J12" s="13" t="s">
        <v>31</v>
      </c>
      <c r="K12" s="13"/>
    </row>
    <row r="13" spans="1:11" ht="24" customHeight="1">
      <c r="A13" s="11" t="s">
        <v>36</v>
      </c>
      <c r="B13" s="12">
        <v>44307</v>
      </c>
      <c r="C13" s="12">
        <v>44307</v>
      </c>
      <c r="D13" s="14">
        <v>4</v>
      </c>
      <c r="E13" s="13">
        <v>3</v>
      </c>
      <c r="F13" s="16">
        <f t="shared" si="0"/>
        <v>32</v>
      </c>
      <c r="G13" s="16">
        <f t="shared" si="1"/>
        <v>34</v>
      </c>
      <c r="H13" s="13" t="s">
        <v>29</v>
      </c>
      <c r="I13" s="13" t="s">
        <v>37</v>
      </c>
      <c r="J13" s="13" t="s">
        <v>31</v>
      </c>
      <c r="K13" s="13"/>
    </row>
    <row r="14" spans="1:11" ht="24" customHeight="1">
      <c r="A14" s="11" t="s">
        <v>38</v>
      </c>
      <c r="B14" s="12">
        <v>44385</v>
      </c>
      <c r="C14" s="12">
        <v>44385</v>
      </c>
      <c r="D14" s="13">
        <v>5</v>
      </c>
      <c r="E14" s="13">
        <v>2</v>
      </c>
      <c r="F14" s="16">
        <f t="shared" ref="F14:F22" si="2">+IF(E14=0,"0",(1+G13))</f>
        <v>35</v>
      </c>
      <c r="G14" s="16">
        <f t="shared" ref="G14:G22" si="3">+F14+(E14-1)</f>
        <v>36</v>
      </c>
      <c r="H14" s="13" t="s">
        <v>29</v>
      </c>
      <c r="I14" s="13" t="s">
        <v>39</v>
      </c>
      <c r="J14" s="13" t="s">
        <v>31</v>
      </c>
      <c r="K14" s="13"/>
    </row>
    <row r="15" spans="1:11" ht="24" customHeight="1">
      <c r="A15" s="11" t="s">
        <v>40</v>
      </c>
      <c r="B15" s="12">
        <v>44413</v>
      </c>
      <c r="C15" s="12">
        <v>44413</v>
      </c>
      <c r="D15" s="14">
        <v>6</v>
      </c>
      <c r="E15" s="13">
        <v>2</v>
      </c>
      <c r="F15" s="16">
        <f t="shared" si="2"/>
        <v>37</v>
      </c>
      <c r="G15" s="16">
        <f t="shared" si="3"/>
        <v>38</v>
      </c>
      <c r="H15" s="13" t="s">
        <v>29</v>
      </c>
      <c r="I15" s="13" t="s">
        <v>41</v>
      </c>
      <c r="J15" s="13" t="s">
        <v>31</v>
      </c>
      <c r="K15" s="13"/>
    </row>
    <row r="16" spans="1:11" ht="24" customHeight="1">
      <c r="A16" s="11" t="s">
        <v>42</v>
      </c>
      <c r="B16" s="12">
        <v>44433</v>
      </c>
      <c r="C16" s="12">
        <v>44433</v>
      </c>
      <c r="D16" s="13">
        <v>7</v>
      </c>
      <c r="E16" s="13">
        <v>5</v>
      </c>
      <c r="F16" s="16">
        <f t="shared" si="2"/>
        <v>39</v>
      </c>
      <c r="G16" s="16">
        <f t="shared" si="3"/>
        <v>43</v>
      </c>
      <c r="H16" s="13" t="s">
        <v>29</v>
      </c>
      <c r="I16" s="13" t="s">
        <v>33</v>
      </c>
      <c r="J16" s="13" t="s">
        <v>31</v>
      </c>
      <c r="K16" s="13"/>
    </row>
    <row r="17" spans="1:11" ht="24" customHeight="1">
      <c r="A17" s="11" t="s">
        <v>43</v>
      </c>
      <c r="B17" s="12">
        <v>44502</v>
      </c>
      <c r="C17" s="12">
        <v>44502</v>
      </c>
      <c r="D17" s="14">
        <v>8</v>
      </c>
      <c r="E17" s="13">
        <v>3</v>
      </c>
      <c r="F17" s="16">
        <f t="shared" si="2"/>
        <v>44</v>
      </c>
      <c r="G17" s="16">
        <f t="shared" si="3"/>
        <v>46</v>
      </c>
      <c r="H17" s="13" t="s">
        <v>29</v>
      </c>
      <c r="I17" s="13" t="s">
        <v>44</v>
      </c>
      <c r="J17" s="13" t="s">
        <v>31</v>
      </c>
      <c r="K17" s="13"/>
    </row>
    <row r="18" spans="1:11" ht="24" customHeight="1">
      <c r="A18" s="11" t="s">
        <v>38</v>
      </c>
      <c r="B18" s="12">
        <v>44508</v>
      </c>
      <c r="C18" s="12">
        <v>44508</v>
      </c>
      <c r="D18" s="13">
        <v>9</v>
      </c>
      <c r="E18" s="13">
        <v>1</v>
      </c>
      <c r="F18" s="16">
        <f t="shared" si="2"/>
        <v>47</v>
      </c>
      <c r="G18" s="16">
        <f t="shared" si="3"/>
        <v>47</v>
      </c>
      <c r="H18" s="13" t="s">
        <v>29</v>
      </c>
      <c r="I18" s="13" t="s">
        <v>45</v>
      </c>
      <c r="J18" s="13" t="s">
        <v>31</v>
      </c>
      <c r="K18" s="13"/>
    </row>
    <row r="19" spans="1:11" ht="24" customHeight="1">
      <c r="A19" s="11" t="s">
        <v>46</v>
      </c>
      <c r="B19" s="12">
        <v>44529</v>
      </c>
      <c r="C19" s="12">
        <v>44529</v>
      </c>
      <c r="D19" s="13">
        <v>10</v>
      </c>
      <c r="E19" s="13">
        <v>3</v>
      </c>
      <c r="F19" s="16">
        <f t="shared" si="2"/>
        <v>48</v>
      </c>
      <c r="G19" s="16">
        <f t="shared" si="3"/>
        <v>50</v>
      </c>
      <c r="H19" s="13" t="s">
        <v>29</v>
      </c>
      <c r="I19" s="13" t="s">
        <v>47</v>
      </c>
      <c r="J19" s="13" t="s">
        <v>31</v>
      </c>
      <c r="K19" s="13"/>
    </row>
    <row r="20" spans="1:11" ht="24" customHeight="1">
      <c r="A20" s="11" t="s">
        <v>48</v>
      </c>
      <c r="B20" s="12">
        <v>44573</v>
      </c>
      <c r="C20" s="12">
        <v>44573</v>
      </c>
      <c r="D20" s="13">
        <v>11</v>
      </c>
      <c r="E20" s="13">
        <v>3</v>
      </c>
      <c r="F20" s="16">
        <f t="shared" si="2"/>
        <v>51</v>
      </c>
      <c r="G20" s="16">
        <f t="shared" si="3"/>
        <v>53</v>
      </c>
      <c r="H20" s="13" t="s">
        <v>29</v>
      </c>
      <c r="I20" s="13" t="s">
        <v>49</v>
      </c>
      <c r="J20" s="13" t="s">
        <v>31</v>
      </c>
      <c r="K20" s="13"/>
    </row>
    <row r="21" spans="1:11" ht="24" customHeight="1">
      <c r="A21" s="11" t="s">
        <v>50</v>
      </c>
      <c r="B21" s="12">
        <v>44601</v>
      </c>
      <c r="C21" s="12">
        <v>44601</v>
      </c>
      <c r="D21" s="13">
        <v>12</v>
      </c>
      <c r="E21" s="13">
        <v>1</v>
      </c>
      <c r="F21" s="16">
        <f t="shared" si="2"/>
        <v>54</v>
      </c>
      <c r="G21" s="16">
        <f t="shared" si="3"/>
        <v>54</v>
      </c>
      <c r="H21" s="13" t="s">
        <v>29</v>
      </c>
      <c r="I21" s="13" t="s">
        <v>51</v>
      </c>
      <c r="J21" s="13" t="s">
        <v>31</v>
      </c>
      <c r="K21" s="13"/>
    </row>
    <row r="22" spans="1:11" ht="24" customHeight="1">
      <c r="A22" s="11" t="s">
        <v>52</v>
      </c>
      <c r="B22" s="12">
        <v>44601</v>
      </c>
      <c r="C22" s="12">
        <v>44601</v>
      </c>
      <c r="D22" s="14">
        <v>13</v>
      </c>
      <c r="E22" s="13">
        <v>1</v>
      </c>
      <c r="F22" s="16">
        <f t="shared" si="2"/>
        <v>55</v>
      </c>
      <c r="G22" s="16">
        <f t="shared" si="3"/>
        <v>55</v>
      </c>
      <c r="H22" s="13" t="s">
        <v>29</v>
      </c>
      <c r="I22" s="13" t="s">
        <v>53</v>
      </c>
      <c r="J22" s="13" t="s">
        <v>31</v>
      </c>
      <c r="K22" s="13"/>
    </row>
    <row r="23" spans="1:11" ht="25.5" customHeight="1">
      <c r="A23" s="17"/>
      <c r="B23" s="18"/>
      <c r="C23" s="28"/>
      <c r="D23" s="29"/>
      <c r="E23" s="29"/>
      <c r="F23" s="29"/>
      <c r="G23" s="29"/>
      <c r="H23" s="29"/>
      <c r="I23" s="29"/>
      <c r="J23" s="29"/>
      <c r="K23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23:K23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8BADA796-7347-4245-A669-25796A77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2023-07-11T19:45:54Z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