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7"/>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D0DBF7E4-C6D0-4431-8017-A444F416EFF5}" xr6:coauthVersionLast="47" xr6:coauthVersionMax="47" xr10:uidLastSave="{00000000-0000-0000-0000-000000000000}"/>
  <bookViews>
    <workbookView xWindow="14295" yWindow="0" windowWidth="14610" windowHeight="155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<sst xmlns="http://schemas.openxmlformats.org/spreadsheetml/2006/main" count="197" uniqueCount="155">
  <si>
    <t>SOLICITUD DE ANTECEDENTES -ABOGADO EXTERNO-</t>
  </si>
  <si>
    <t>Radicado(23 digitos)</t>
  </si>
  <si>
    <t>76001310500720230025900</t>
  </si>
  <si>
    <t>Juzgado</t>
  </si>
  <si>
    <t>JUZGADO SEPTIMO (007) LABORAL DEL CIRCUITO DE CALI</t>
  </si>
  <si>
    <t>Demandado</t>
  </si>
  <si>
    <t>COLFONDOS Y OTROS</t>
  </si>
  <si>
    <t xml:space="preserve">Demandante </t>
  </si>
  <si>
    <t>JAVIER ALFONSO LEON NAVAS CC.7313983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</si>
  <si>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</si>
  <si>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</si>
  <si>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</si>
  <si>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</si>
  <si>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</si>
  <si>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</si>
  <si>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</si>
  <si>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</si>
  <si>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</si>
  <si>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</si>
  <si>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JAVIER ALFONSO LEON NAVAS CC.7313983 SE VINCULÓ A COLPENSIONES EL 4/07/1990  Y EN 01/01/1995 SE TRASLADÓ DEL RPM AL RAIS ADMINISTRADO POR COLFONDOS. EN EL AÑO 1997 SE TRASLADÓ A PORVENIR Y EN EL 2002 SE TRASLADÓ A SKANDIA. QUE ANTES DEL 17/05/2020 NO RECIBIÓ POR PARTE DE SKANDIA ASESORIA SOBRE LA POSIBILIDAD DE RETORNAR AL RPM. QUE HA COTIZADO UN TOTAL DE 1578 SEMANAS, DE LAS CUALES 2215,43 SON EN EL RPM Y 1362,86 EN EL RAIS. EL 20/02/2023 SOLICITÓ ANTE COLPENSIONES LA NULIDAD DE TRASLADO, ANTE COLFONDOS, PORVENIR Y SKANDIA, INFORMACIÓN SOBRE LA ASESORIA BRINDADA AL MOMENTO DE TRASALARSE Y LA FECHA LIMITE PARA TRASLADARSE, TAMBIÉN SOLICITÓ ANTE SKANDIA PROYECCIÓN PENSIONAL Y RECIBIÓ RESPUESTA INDICANOD QUE SERÍA DE 7415000. QUE EL ACTOR TIENE UN IBL DE 27950196 Y EN EL RPM LA PENSIÓN SERÍA DE 19565137</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</si>
  <si>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</si>
  <si>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</si>
  <si>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</si>
  <si>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</si>
  <si>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</si>
  <si>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</si>
  <si>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</si>
  <si>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</si>
  <si>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</si>
  <si>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</si>
  <si>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</si>
  <si>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</si>
  <si>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</si>
  <si>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</si>
  <si>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</si>
  <si>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21/07/2023</t>
  </si>
  <si>
    <t>Fecha de notificación</t>
  </si>
  <si>
    <t>4/12/2023 (Notificado por estados)</t>
  </si>
  <si>
    <t xml:space="preserve">Fecha de contestacion </t>
  </si>
  <si>
    <t>19/12/2023</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</si>
  <si>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</si>
  <si>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</si>
  <si>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</si>
  <si>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</si>
  <si>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</si>
  <si>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</si>
  <si>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</si>
  <si>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</si>
  <si>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</si>
  <si>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</si>
  <si>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</si>
  <si>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</si>
  <si>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</si>
  <si>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</si>
  <si>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</si>
  <si>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</si>
  <si>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</si>
  <si>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</si>
  <si>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</si>
  <si>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</si>
  <si>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</si>
  <si>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</si>
  <si>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</si>
  <si>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</si>
  <si>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</si>
  <si>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</si>
  <si>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</si>
  <si>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</si>
  <si>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</si>
  <si>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</si>
  <si>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</si>
  <si>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</si>
  <si>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</si>
  <si>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</si>
  <si>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</si>
  <si>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</si>
  <si>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</si>
  <si>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</si>
  <si>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</si>
  <si>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</si>
  <si>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</si>
  <si>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</si>
  <si>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</si>
  <si>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</si>
  <si>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</si>
  <si>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</si>
  <si>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AJR1472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</si>
  <si>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</si>
  <si>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</si>
  <si>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</si>
  <si>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</si>
  <si>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</si>
  <si>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</si>
  <si>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vinculada al RAIS desde el 01/01/1996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</si>
  <si>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</si>
  <si>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</si>
  <si>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</si>
  <si>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</si>
  <si>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</si>
  <si>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</si>
  <si>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</si>
  <si>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</si>
  <si>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</si>
  <si>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</si>
  <si>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JAVIER ALFONSO LEON NAVAS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</si>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</sst>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
      <patternFill patternType="solid">
        <fgColor rgb="FFD6DCE4"/>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9" fillId="9" borderId="5" xfId="0"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70" zoomScaleNormal="70" workbookViewId="0">
      <selection activeCell="B34" sqref="B3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52" t="s">
        <v>8</v>
      </c>
      <c r="C5" s="53"/>
    </row>
    <row r="6" spans="1:3">
      <c r="A6" s="5" t="s">
        <v>9</v>
      </c>
      <c r="B6" s="36" t="s">
        <v>10</v>
      </c>
      <c r="C6" s="36"/>
    </row>
    <row r="7" spans="1:3">
      <c r="A7" s="5" t="s">
        <v>11</v>
      </c>
      <c r="B7" s="36" t="s">
        <v>12</v>
      </c>
      <c r="C7" s="36"/>
    </row>
    <row r="8" spans="1:3">
      <c r="A8" s="5" t="s">
        <v>13</v>
      </c>
      <c r="B8" s="45">
        <v>35065</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73.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t="s">
        <v>35</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76001310500720230025900</v>
      </c>
      <c r="C3" s="36"/>
    </row>
    <row r="4" spans="1:3">
      <c r="A4" s="5" t="s">
        <v>3</v>
      </c>
      <c r="B4" s="36" t="str">
        <f>'GENERALES NOTA 322'!B3:C3</f>
        <v>JUZGADO SEPTIMO (007) LABORAL DEL CIRCUITO DE CALI</v>
      </c>
      <c r="C4" s="36"/>
    </row>
    <row r="5" spans="1:3">
      <c r="A5" s="5" t="s">
        <v>5</v>
      </c>
      <c r="B5" s="36" t="str">
        <f>'GENERALES NOTA 322'!B4:C4</f>
        <v>COLFONDOS Y OTROS</v>
      </c>
      <c r="C5" s="36"/>
    </row>
    <row r="6" spans="1:3">
      <c r="A6" s="5" t="s">
        <v>7</v>
      </c>
      <c r="B6" s="36" t="str">
        <f>'GENERALES NOTA 322'!B5:C5</f>
        <v>JAVIER ALFONSO LEON NAVAS CC.7313983</v>
      </c>
      <c r="C6" s="36"/>
    </row>
    <row r="7" spans="1:3">
      <c r="A7" s="5" t="s">
        <v>9</v>
      </c>
      <c r="B7" s="36" t="str">
        <f>'GENERALES NOTA 322'!B6:C6</f>
        <v>LLAMADA EN GARANTIA</v>
      </c>
      <c r="C7" s="36"/>
    </row>
    <row r="8" spans="1:3">
      <c r="A8" s="13" t="s">
        <v>43</v>
      </c>
      <c r="B8" s="36"/>
      <c r="C8" s="36"/>
    </row>
    <row r="9" spans="1:3">
      <c r="A9" s="13" t="s">
        <v>16</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76001310500720230025900</v>
      </c>
      <c r="C3" s="74"/>
    </row>
    <row r="4" spans="1:6">
      <c r="A4" s="21" t="s">
        <v>3</v>
      </c>
      <c r="B4" s="74" t="str">
        <f>'GENERALES NOTA 322'!B3:C3</f>
        <v>JUZGADO SEPTIMO (007) LABORAL DEL CIRCUITO DE CALI</v>
      </c>
      <c r="C4" s="74"/>
    </row>
    <row r="5" spans="1:6">
      <c r="A5" s="21" t="s">
        <v>5</v>
      </c>
      <c r="B5" s="74" t="str">
        <f>'GENERALES NOTA 322'!B4:C4</f>
        <v>COLFONDOS Y OTROS</v>
      </c>
      <c r="C5" s="74"/>
    </row>
    <row r="6" spans="1:6" ht="14.45" customHeight="1">
      <c r="A6" s="21" t="s">
        <v>7</v>
      </c>
      <c r="B6" s="74" t="str">
        <f>'GENERALES NOTA 322'!B5:C5</f>
        <v>JAVIER ALFONSO LEON NAVAS CC.7313983</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t="s">
        <v>91</v>
      </c>
    </row>
    <row r="16" spans="1:6" ht="15" customHeight="1">
      <c r="A16" s="21" t="s">
        <v>92</v>
      </c>
      <c r="B16" s="70" t="s">
        <v>93</v>
      </c>
      <c r="C16" s="71"/>
    </row>
    <row r="17" spans="1:3" ht="28.5" customHeight="1">
      <c r="A17" s="14" t="s">
        <v>94</v>
      </c>
      <c r="B17" s="80">
        <f>((C19+C20+C22+C23)-C26)*C25*C27</f>
        <v>0</v>
      </c>
      <c r="C17" s="80"/>
    </row>
    <row r="18" spans="1:3">
      <c r="A18" s="23" t="s">
        <v>95</v>
      </c>
      <c r="B18" s="78" t="s">
        <v>23</v>
      </c>
      <c r="C18" s="79"/>
    </row>
    <row r="19" spans="1:3">
      <c r="A19" s="86"/>
      <c r="B19" s="22" t="s">
        <v>24</v>
      </c>
      <c r="C19" s="19"/>
    </row>
    <row r="20" spans="1:3">
      <c r="A20" s="87"/>
      <c r="B20" s="22" t="s">
        <v>25</v>
      </c>
      <c r="C20" s="19">
        <v>0</v>
      </c>
    </row>
    <row r="21" spans="1:3">
      <c r="A21" s="87"/>
      <c r="B21" s="76" t="s">
        <v>26</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v>1</v>
      </c>
    </row>
    <row r="26" spans="1:3">
      <c r="A26" s="27"/>
      <c r="B26" s="22" t="s">
        <v>45</v>
      </c>
      <c r="C26" s="28">
        <v>0</v>
      </c>
    </row>
    <row r="27" spans="1:3">
      <c r="A27" s="27"/>
      <c r="B27" s="22" t="s">
        <v>99</v>
      </c>
      <c r="C27" s="26">
        <v>1</v>
      </c>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76001310500720230025900</v>
      </c>
      <c r="C3" s="36"/>
    </row>
    <row r="4" spans="1:3">
      <c r="A4" s="5" t="s">
        <v>3</v>
      </c>
      <c r="B4" s="36" t="str">
        <f>'GENERALES NOTA 322'!B3:C3</f>
        <v>JUZGADO SEPTIMO (007) LABORAL DEL CIRCUITO DE CALI</v>
      </c>
      <c r="C4" s="36"/>
    </row>
    <row r="5" spans="1:3" ht="29.1" customHeight="1">
      <c r="A5" s="5" t="s">
        <v>5</v>
      </c>
      <c r="B5" s="36" t="str">
        <f>'GENERALES NOTA 322'!B4:C4</f>
        <v>COLFONDOS Y OTROS</v>
      </c>
      <c r="C5" s="36"/>
    </row>
    <row r="6" spans="1:3">
      <c r="A6" s="5" t="s">
        <v>7</v>
      </c>
      <c r="B6" s="36" t="str">
        <f>'GENERALES NOTA 322'!B5:C5</f>
        <v>JAVIER ALFONSO LEON NAVAS CC.7313983</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2023-12-19T21:44:35Z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