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8_{C2974F83-289D-4FE7-A939-F2C17CD2F081}" xr6:coauthVersionLast="47" xr6:coauthVersionMax="47" xr10:uidLastSave="{00000000-0000-0000-0000-000000000000}"/>
  <bookViews>
    <workbookView xWindow="-120" yWindow="-120" windowWidth="24240" windowHeight="13140"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<sst xmlns="http://schemas.openxmlformats.org/spreadsheetml/2006/main" count="167" uniqueCount="142">
  <si>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</si>
  <si>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</si>
  <si>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</si>
  <si>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</si>
  <si>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</si>
  <si>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</si>
  <si>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</si>
  <si>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</si>
  <si>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</si>
  <si>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</si>
  <si>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</si>
  <si>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</si>
  <si>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</si>
  <si>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</si>
  <si>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</si>
  <si>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</si>
  <si>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</si>
  <si>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</si>
  <si>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</si>
  <si>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</si>
  <si>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</si>
  <si>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</si>
  <si>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</si>
  <si>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</si>
  <si>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</si>
  <si>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</si>
  <si>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</si>
  <si>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</si>
  <si>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</si>
  <si>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</si>
  <si>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</si>
  <si>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</si>
  <si>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</si>
  <si>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</si>
  <si>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</si>
  <si>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</si>
  <si>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</si>
  <si>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</si>
  <si>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</si>
  <si>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</si>
  <si>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</si>
  <si>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</si>
  <si>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</si>
  <si>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</si>
  <si>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</si>
  <si>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</si>
  <si>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</si>
  <si>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</si>
  <si>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</si>
  <si>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</si>
  <si>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</si>
  <si>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</si>
  <si>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</si>
  <si>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</si>
  <si>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</si>
  <si>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</si>
  <si>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</si>
  <si>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</si>
  <si>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</si>
  <si>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</si>
  <si>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</si>
  <si>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</si>
  <si>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</si>
  <si>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</si>
  <si>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</si>
  <si>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</si>
  <si>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</si>
  <si>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</si>
  <si>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</si>
  <si>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</si>
  <si>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</si>
  <si>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</si>
  <si>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</si>
  <si>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</si>
  <si>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</si>
  <si>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</si>
  <si>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</si>
  <si>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</si>
  <si>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</si>
  <si>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</si>
  <si>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</si>
  <si>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</si>
  <si>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</si>
  <si>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</si>
  <si>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</si>
  <si>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</si>
  <si>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</si>
  <si>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</si>
  <si>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</si>
  <si>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</si>
  <si>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</si>
  <si>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</si>
  <si>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</si>
  <si>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</si>
  <si>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</si>
  <si>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</si>
  <si>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</si>
  <si>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</si>
  <si>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</si>
  <si>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</si>
  <si>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</si>
  <si>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</si>
  <si>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</si>
  <si>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</si>
  <si>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</si>
  <si>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</si>
  <si>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</si>
  <si>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</si>
  <si>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</si>
  <si>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</si>
  <si>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</si>
  <si>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</si>
  <si>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</si>
  <si>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</si>
  <si>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</si>
  <si>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</si>
  <si>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</si>
  <si>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</si>
  <si>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</si>
  <si>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</si>
  <si>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</si>
  <si>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</si>
  <si>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</si>
  <si>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</si>
  <si>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</si>
  <si>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</si>
  <si>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</si>
  <si>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</si>
  <si>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</si>
  <si>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</si>
  <si>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ESTHER JULIA CHAMORRO DE HENAO; ENIS AMPARO HENAO CHAMORRO Y ALEXANDER HENAO CHAMORRO</t>
  </si>
  <si>
    <t>MAPFRE SEGUROS GENERALES DE COLOMBIA S.A. Y VÍCTOR DANIEL OCHOA COLLAZOS</t>
  </si>
  <si>
    <t>VICTOR DANIEL OCHOA COLLAZOS</t>
  </si>
  <si>
    <t xml:space="preserve">DE ACUERDO A LO CONSIGNADO EN LA DEMANDA, EL DÍA 31 DE AGOSTO DE 2016 LA SEÑORA ESTHER JULIA CHAMORRO DE HENAO APROXIMADAMENTER A LAS 17:42 SE DISPONIA A CRUZAR LA AVENIDA 4 NORTE CON CALLE 52 DEL MUNICIPIO DE CALI CUANDO SUPUESTAMENTE DE MANERA REPENTINA FUE ATROPELLADA POR EL VEHÍCULO DE PLACAS KCU634 DE PROPIEDAD Y CONDUCIDO POR EL SEÑOR VICTOR DANIEL OCHOA COLLAZOS. GENERANDOLE A LA SEÑORA ESTHER LESIONES. </t>
  </si>
  <si>
    <t>GUSTAVO ALBERTO HERRERA</t>
  </si>
  <si>
    <t>JUZGADO 21 CIVIL MUNICIPAL DE CALI</t>
  </si>
  <si>
    <t>760014003201-20200028200</t>
  </si>
  <si>
    <t>POLIZA DE AUTOMOVILES SUPER TREBOL</t>
  </si>
  <si>
    <t>ETAPA INICIAL</t>
  </si>
  <si>
    <r>
      <t xml:space="preserve">QUE SE DECLARE CIVIL, SOLIDARUA Y CONTRACTUALMENTE RESPONSABLE AL SEÑOR VICTIR DANIEL OCHOA COLLAZOS Y A LA COMPAÑÍA MAPFRE SEGUROS GENERALES DE COLOMBIA S.A. POR LOS PERJUICIOS OCASIONADOS A LA SEÑORA ESTHER JULIA CHAMORRO DE HENAO Y EN CONSECUENCIA SE LES CONDENE A LOS SIGUIENTES RUBROS:
</t>
    </r>
    <r>
      <rPr>
        <b/>
        <sz val="10"/>
        <color theme="1"/>
        <rFont val="Calibri"/>
        <family val="2"/>
        <scheme val="minor"/>
      </rPr>
      <t xml:space="preserve">DAÑO EMERGENTE: </t>
    </r>
    <r>
      <rPr>
        <sz val="10"/>
        <color theme="1"/>
        <rFont val="Calibri"/>
        <family val="2"/>
        <scheme val="minor"/>
      </rPr>
      <t xml:space="preserve">
ESTHER JULIA CHAMORRO DE HENAO $360,000
</t>
    </r>
    <r>
      <rPr>
        <b/>
        <sz val="10"/>
        <color theme="1"/>
        <rFont val="Calibri"/>
        <family val="2"/>
        <scheme val="minor"/>
      </rPr>
      <t>LUCRO CESANTE</t>
    </r>
    <r>
      <rPr>
        <sz val="10"/>
        <color theme="1"/>
        <rFont val="Calibri"/>
        <family val="2"/>
        <scheme val="minor"/>
      </rPr>
      <t xml:space="preserve">: 
ESTHER JULIA CHAMORRO DE HENAO $57,289,485
</t>
    </r>
    <r>
      <rPr>
        <b/>
        <sz val="10"/>
        <color theme="1"/>
        <rFont val="Calibri"/>
        <family val="2"/>
        <scheme val="minor"/>
      </rPr>
      <t>DAÑO MORAL :</t>
    </r>
    <r>
      <rPr>
        <sz val="10"/>
        <color theme="1"/>
        <rFont val="Calibri"/>
        <family val="2"/>
        <scheme val="minor"/>
      </rPr>
      <t xml:space="preserve">
ESTHER JULIA CHAMORRO DE HENAO: 20 SMLMV EQUIVALENTES A $17,556,060
ENIS AMPARO HENAO: 20 SMLMV EQUIVALENTES A $17,556,060
ALEXANDER HENAO CHAMORRO: 20 SMLMV EQUIVALENTES A $17,556,060
</t>
    </r>
    <r>
      <rPr>
        <b/>
        <sz val="10"/>
        <color theme="1"/>
        <rFont val="Calibri"/>
        <family val="2"/>
        <scheme val="minor"/>
      </rPr>
      <t>DAÑO  A LA SALUD :</t>
    </r>
    <r>
      <rPr>
        <sz val="10"/>
        <color theme="1"/>
        <rFont val="Calibri"/>
        <family val="2"/>
        <scheme val="minor"/>
      </rPr>
      <t xml:space="preserve">
ESTHER JULIA CHAMORRO DE HENAO: 20 SMLMV EQUIVALENTES A $17,556,060</t>
    </r>
  </si>
  <si>
    <t>Lucro Cesante: No hay PCL, no probo ingresos y actualmente se encuentra en el regimen subsidiado
Daño emergente: No se encuentra prpbado.
Daño Moral: $15,000,000 c/u es decir $45,000,000 (Según sentencia de la Corte Suprema de Justicia del 06 de mayo de 2016, SC.5885-2016 MP.. Luis Armando Tolosa.)
Daño a la salud: $15,000,000 la señora Esther Julia Chamorro (Según sentencia de la Corte Suprema de Justicia del 06 de mayo de 2016, SC.5885-2016 MP.. Luis Armando Tolosa.)</t>
  </si>
  <si>
    <t xml:space="preserve">La contingencia se califica como EVENTUAL debido a que, si bien en el informe policial de accidente de tránsito realizado por la autoridad correspondiente, se le atribuyó la causa del siniestro al peatón, por la causal 409 cruzar sin observar, no mirar a lado y lado de la vía para atravesarla; peatón artículo 59 de la ley 769 de 2002, limitaciones o peatones especiales, es también cierto que la conducción de vehículos automotores es catalogada por la Corte Suprema de Justicia como una actividad peligrosa, por lo cual el eximente de responsabilidad alegado, de hecho exclusivo de la víctima no sería una causal definitiva para que el despacho no atribuya responsabilidad, si por el solo hecho de ejercer una actividad peligrosa se consagra una presunción de responsabilidad, es decir que ciertamente el despacho puede atribuir una culpa compartidad, pues el conductor en cumplimiento de las normas de tránsito debió estar atento a la vía mas aún cuando la señora Esther Julia ya habia cruzado el primer carril en una vía de doble carril del mismo sentido amplia y sin impedimentos visuales. Sin embargo, existe una verdadera controversia frente al monto de los perjuicios causados ya que los rubros pretendidos son abiertamente exagerados y carecen de soporte probatorio. 
Adicionalmente a ello la póliza de responsabilidad civil No. 15031130000661 si ampara el riesgo de lesiones o muerte a una persona y se encontraba vigente para la fecha de la ocurrencia del siniestro, lo cual eventualmente se podría afectar. 
Así las cosas, la decisión final depende de la valoración que realice el juzgador de las pruebas aportadas por las partes en el curso de la actuación.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</si>
</sst>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0" fillId="0" borderId="1" xfId="0" applyFill="1"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1" fillId="0" borderId="1"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3" zoomScale="80" zoomScaleNormal="80" workbookViewId="0">
      <selection activeCell="F17" sqref="F17:H17"/>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60" t="s">
        <v>68</v>
      </c>
      <c r="B2" s="60"/>
      <c r="C2" s="60"/>
      <c r="D2" s="60"/>
      <c r="E2" s="60"/>
      <c r="F2" s="60"/>
      <c r="G2" s="60"/>
      <c r="H2" s="60"/>
      <c r="O2" s="28"/>
      <c r="P2" s="29"/>
      <c r="Q2" s="29"/>
      <c r="R2" s="29"/>
      <c r="S2" s="29"/>
    </row>
    <row r="3" spans="1:19" x14ac:dyDescent="0.25">
      <c r="A3" s="61" t="s">
        <v>0</v>
      </c>
      <c r="B3" s="61"/>
      <c r="C3" s="61"/>
      <c r="D3" s="62">
        <v>44355</v>
      </c>
      <c r="E3" s="62"/>
      <c r="F3" s="62"/>
      <c r="G3" s="62"/>
      <c r="H3" s="62"/>
      <c r="O3" s="30"/>
      <c r="P3" s="30"/>
      <c r="Q3" s="31"/>
      <c r="R3" s="31"/>
    </row>
    <row r="4" spans="1:19" x14ac:dyDescent="0.25">
      <c r="A4" s="49" t="s">
        <v>1</v>
      </c>
      <c r="B4" s="58" t="s">
        <v>25</v>
      </c>
      <c r="C4" s="58"/>
      <c r="D4" s="58"/>
      <c r="E4" s="49" t="s">
        <v>2</v>
      </c>
      <c r="F4" s="63" t="s">
        <v>26</v>
      </c>
      <c r="G4" s="63"/>
      <c r="H4" s="63"/>
      <c r="O4" s="30"/>
      <c r="P4" s="30"/>
      <c r="Q4" s="31"/>
      <c r="R4" s="31"/>
    </row>
    <row r="5" spans="1:19" x14ac:dyDescent="0.25">
      <c r="A5" s="49" t="s">
        <v>3</v>
      </c>
      <c r="B5" s="69">
        <v>44323</v>
      </c>
      <c r="C5" s="69"/>
      <c r="D5" s="69"/>
      <c r="E5" s="56" t="s">
        <v>17</v>
      </c>
      <c r="F5" s="68" t="s">
        <v>27</v>
      </c>
      <c r="G5" s="68"/>
      <c r="H5" s="68"/>
      <c r="O5" s="30"/>
      <c r="P5" s="30"/>
      <c r="Q5" s="31"/>
      <c r="R5" s="31"/>
    </row>
    <row r="6" spans="1:19" ht="30.75" customHeight="1" x14ac:dyDescent="0.25">
      <c r="A6" s="49" t="s">
        <v>4</v>
      </c>
      <c r="B6" s="63" t="s">
        <v>130</v>
      </c>
      <c r="C6" s="63"/>
      <c r="D6" s="63"/>
      <c r="E6" s="63"/>
      <c r="F6" s="63"/>
      <c r="G6" s="63"/>
      <c r="H6" s="63"/>
      <c r="O6" s="30"/>
      <c r="P6" s="30"/>
      <c r="Q6" s="31"/>
      <c r="R6" s="33"/>
    </row>
    <row r="7" spans="1:19" ht="30.75" customHeight="1" x14ac:dyDescent="0.25">
      <c r="A7" s="49" t="s">
        <v>5</v>
      </c>
      <c r="B7" s="63" t="s">
        <v>131</v>
      </c>
      <c r="C7" s="63"/>
      <c r="D7" s="63"/>
      <c r="E7" s="63"/>
      <c r="F7" s="63"/>
      <c r="G7" s="63"/>
      <c r="H7" s="63"/>
      <c r="O7" s="30"/>
      <c r="P7" s="30"/>
      <c r="Q7" s="31"/>
      <c r="R7" s="33"/>
    </row>
    <row r="8" spans="1:19" ht="32.25" customHeight="1" x14ac:dyDescent="0.25">
      <c r="A8" s="49" t="s">
        <v>6</v>
      </c>
      <c r="B8" s="63" t="s">
        <v>132</v>
      </c>
      <c r="C8" s="63"/>
      <c r="D8" s="63"/>
      <c r="E8" s="63"/>
      <c r="F8" s="63"/>
      <c r="G8" s="63"/>
      <c r="H8" s="63"/>
      <c r="O8" s="30"/>
      <c r="P8" s="30"/>
      <c r="Q8" s="31"/>
      <c r="R8" s="33"/>
    </row>
    <row r="9" spans="1:19" ht="175.5" customHeight="1" x14ac:dyDescent="0.25">
      <c r="A9" s="49" t="s">
        <v>7</v>
      </c>
      <c r="B9" s="58" t="s">
        <v>139</v>
      </c>
      <c r="C9" s="58"/>
      <c r="D9" s="58"/>
      <c r="E9" s="58"/>
      <c r="F9" s="58"/>
      <c r="G9" s="58"/>
      <c r="H9" s="58"/>
      <c r="O9" s="30"/>
      <c r="P9" s="30"/>
      <c r="Q9" s="31"/>
      <c r="R9" s="33"/>
    </row>
    <row r="10" spans="1:19" x14ac:dyDescent="0.25">
      <c r="A10" s="49" t="s">
        <v>8</v>
      </c>
      <c r="B10" s="64">
        <v>60000000</v>
      </c>
      <c r="C10" s="64"/>
      <c r="D10" s="64"/>
      <c r="E10" s="64"/>
      <c r="F10" s="64"/>
      <c r="G10" s="64"/>
      <c r="H10" s="64"/>
      <c r="O10" s="30"/>
      <c r="P10" s="33"/>
      <c r="Q10" s="31"/>
      <c r="R10" s="33"/>
    </row>
    <row r="11" spans="1:19" ht="66" customHeight="1" x14ac:dyDescent="0.25">
      <c r="A11" s="49" t="s">
        <v>9</v>
      </c>
      <c r="B11" s="65" t="s">
        <v>133</v>
      </c>
      <c r="C11" s="65"/>
      <c r="D11" s="65"/>
      <c r="E11" s="65"/>
      <c r="F11" s="65"/>
      <c r="G11" s="65"/>
      <c r="H11" s="65"/>
      <c r="O11" s="30"/>
      <c r="P11" s="33"/>
      <c r="Q11" s="31"/>
      <c r="R11" s="33"/>
    </row>
    <row r="12" spans="1:19" ht="389.25" customHeight="1" x14ac:dyDescent="0.25">
      <c r="A12" s="49" t="s">
        <v>10</v>
      </c>
      <c r="B12" s="66" t="s">
        <v>141</v>
      </c>
      <c r="C12" s="66"/>
      <c r="D12" s="66"/>
      <c r="E12" s="66"/>
      <c r="F12" s="66"/>
      <c r="G12" s="66"/>
      <c r="H12" s="66"/>
      <c r="O12" s="30"/>
      <c r="P12" s="33"/>
      <c r="Q12" s="31"/>
      <c r="R12" s="33"/>
    </row>
    <row r="13" spans="1:19" ht="25.5" x14ac:dyDescent="0.25">
      <c r="A13" s="49" t="s">
        <v>11</v>
      </c>
      <c r="B13" s="50" t="s">
        <v>120</v>
      </c>
      <c r="C13" s="49" t="s">
        <v>12</v>
      </c>
      <c r="D13" s="51">
        <v>60000000</v>
      </c>
      <c r="E13" s="49" t="s">
        <v>13</v>
      </c>
      <c r="F13" s="67" t="s">
        <v>134</v>
      </c>
      <c r="G13" s="67"/>
      <c r="H13" s="67"/>
    </row>
    <row r="14" spans="1:19" ht="26.25" x14ac:dyDescent="0.25">
      <c r="A14" s="49" t="s">
        <v>14</v>
      </c>
      <c r="B14" s="63" t="s">
        <v>135</v>
      </c>
      <c r="C14" s="63"/>
      <c r="D14" s="63"/>
      <c r="E14" s="52" t="s">
        <v>15</v>
      </c>
      <c r="F14" s="63" t="s">
        <v>136</v>
      </c>
      <c r="G14" s="63"/>
      <c r="H14" s="63"/>
      <c r="P14" s="33"/>
      <c r="Q14" s="31"/>
      <c r="R14" s="33"/>
    </row>
    <row r="15" spans="1:19" ht="26.25" customHeight="1" x14ac:dyDescent="0.25">
      <c r="A15" s="49" t="s">
        <v>18</v>
      </c>
      <c r="B15" s="53">
        <v>150311181700185</v>
      </c>
      <c r="C15" s="49" t="s">
        <v>19</v>
      </c>
      <c r="D15" s="53">
        <v>15031130000661</v>
      </c>
      <c r="E15" s="54" t="s">
        <v>67</v>
      </c>
      <c r="F15" s="63" t="s">
        <v>137</v>
      </c>
      <c r="G15" s="63"/>
      <c r="H15" s="63"/>
      <c r="O15" s="30"/>
      <c r="P15" s="33"/>
      <c r="Q15" s="31"/>
      <c r="R15" s="33"/>
    </row>
    <row r="16" spans="1:19" ht="30.75" customHeight="1" x14ac:dyDescent="0.25">
      <c r="A16" s="49" t="s">
        <v>16</v>
      </c>
      <c r="B16" s="73" t="s">
        <v>58</v>
      </c>
      <c r="C16" s="74"/>
      <c r="D16" s="74"/>
      <c r="E16" s="74"/>
      <c r="F16" s="74"/>
      <c r="G16" s="74"/>
      <c r="H16" s="75"/>
      <c r="O16" s="30"/>
      <c r="P16" s="33"/>
      <c r="Q16" s="31"/>
      <c r="R16" s="33"/>
    </row>
    <row r="17" spans="1:8" ht="25.5" x14ac:dyDescent="0.25">
      <c r="A17" s="49" t="s">
        <v>21</v>
      </c>
      <c r="B17" s="62">
        <v>42613</v>
      </c>
      <c r="C17" s="62"/>
      <c r="D17" s="62"/>
      <c r="E17" s="49" t="s">
        <v>22</v>
      </c>
      <c r="F17" s="62">
        <v>43922</v>
      </c>
      <c r="G17" s="72"/>
      <c r="H17" s="72"/>
    </row>
    <row r="18" spans="1:8" x14ac:dyDescent="0.25">
      <c r="A18" s="70" t="s">
        <v>23</v>
      </c>
      <c r="B18" s="70"/>
      <c r="C18" s="70"/>
      <c r="D18" s="70"/>
      <c r="E18" s="70"/>
      <c r="F18" s="70"/>
      <c r="G18" s="70"/>
      <c r="H18" s="70"/>
    </row>
    <row r="19" spans="1:8" ht="25.5" customHeight="1" x14ac:dyDescent="0.25">
      <c r="A19" s="71" t="s">
        <v>24</v>
      </c>
      <c r="B19" s="71"/>
      <c r="C19" s="71"/>
      <c r="D19" s="71"/>
      <c r="E19" s="71"/>
      <c r="F19" s="71"/>
      <c r="G19" s="71"/>
      <c r="H19" s="71"/>
    </row>
    <row r="20" spans="1:8" ht="125.25" customHeight="1" x14ac:dyDescent="0.25">
      <c r="A20" s="58" t="s">
        <v>140</v>
      </c>
      <c r="B20" s="58"/>
      <c r="C20" s="58"/>
      <c r="D20" s="58"/>
      <c r="E20" s="58"/>
      <c r="F20" s="58"/>
      <c r="G20" s="58"/>
      <c r="H20" s="58"/>
    </row>
    <row r="21" spans="1:8" x14ac:dyDescent="0.25">
      <c r="A21" s="57" t="s">
        <v>129</v>
      </c>
      <c r="B21" s="57"/>
      <c r="C21" s="57"/>
      <c r="D21" s="57"/>
      <c r="E21" s="57"/>
      <c r="F21" s="57"/>
      <c r="G21" s="57"/>
      <c r="H21" s="57"/>
    </row>
    <row r="22" spans="1:8" ht="135.75" customHeight="1" x14ac:dyDescent="0.25">
      <c r="A22" s="59" t="s">
        <v>138</v>
      </c>
      <c r="B22" s="59"/>
      <c r="C22" s="59"/>
      <c r="D22" s="59"/>
      <c r="E22" s="59"/>
      <c r="F22" s="59"/>
      <c r="G22" s="59"/>
      <c r="H22" s="5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60" t="s">
        <v>77</v>
      </c>
      <c r="B2" s="60"/>
      <c r="C2" s="60"/>
      <c r="D2" s="60"/>
      <c r="E2" s="60"/>
      <c r="F2" s="60"/>
    </row>
    <row r="3" spans="1:6" x14ac:dyDescent="0.25">
      <c r="A3" s="2" t="s">
        <v>4</v>
      </c>
      <c r="B3" s="80" t="str">
        <f>'1. ABOGADO EXTERNO'!B6:H6</f>
        <v>ESTHER JULIA CHAMORRO DE HENAO; ENIS AMPARO HENAO CHAMORRO Y ALEXANDER HENAO CHAMORRO</v>
      </c>
      <c r="C3" s="80"/>
      <c r="D3" s="80"/>
      <c r="E3" s="80"/>
      <c r="F3" s="80"/>
    </row>
    <row r="4" spans="1:6" x14ac:dyDescent="0.25">
      <c r="A4" s="2" t="s">
        <v>42</v>
      </c>
      <c r="B4" s="48"/>
      <c r="C4" s="2" t="s">
        <v>43</v>
      </c>
      <c r="D4" s="81"/>
      <c r="E4" s="81"/>
      <c r="F4" s="81"/>
    </row>
    <row r="5" spans="1:6" x14ac:dyDescent="0.25">
      <c r="A5" s="2" t="s">
        <v>6</v>
      </c>
      <c r="B5" s="80"/>
      <c r="C5" s="80"/>
      <c r="D5" s="80"/>
      <c r="E5" s="80"/>
      <c r="F5" s="80"/>
    </row>
    <row r="6" spans="1:6" x14ac:dyDescent="0.25">
      <c r="A6" s="2" t="s">
        <v>45</v>
      </c>
      <c r="B6" s="38"/>
      <c r="C6" s="2" t="s">
        <v>46</v>
      </c>
      <c r="D6" s="46"/>
      <c r="E6" s="45" t="s">
        <v>39</v>
      </c>
      <c r="F6" s="47"/>
    </row>
    <row r="7" spans="1:6" ht="39.75" customHeight="1" x14ac:dyDescent="0.25">
      <c r="A7" s="5" t="s">
        <v>71</v>
      </c>
      <c r="B7" s="38"/>
      <c r="C7" s="5" t="s">
        <v>49</v>
      </c>
      <c r="D7" s="39"/>
      <c r="E7" s="5" t="s">
        <v>50</v>
      </c>
      <c r="F7" s="40"/>
    </row>
    <row r="8" spans="1:6" ht="35.25" customHeight="1" x14ac:dyDescent="0.25">
      <c r="A8" s="2" t="s">
        <v>44</v>
      </c>
      <c r="B8" s="41"/>
      <c r="C8" s="2" t="s">
        <v>69</v>
      </c>
      <c r="D8" s="55"/>
      <c r="E8" s="2" t="s">
        <v>20</v>
      </c>
      <c r="F8" s="42"/>
    </row>
    <row r="9" spans="1:6" ht="37.5" customHeight="1" x14ac:dyDescent="0.25">
      <c r="A9" s="2" t="s">
        <v>48</v>
      </c>
      <c r="B9" s="8"/>
      <c r="C9" s="78" t="s">
        <v>70</v>
      </c>
      <c r="D9" s="80"/>
      <c r="E9" s="2" t="s">
        <v>72</v>
      </c>
      <c r="F9" s="1"/>
    </row>
    <row r="10" spans="1:6" ht="30" x14ac:dyDescent="0.25">
      <c r="A10" s="2" t="s">
        <v>76</v>
      </c>
      <c r="B10" s="8"/>
      <c r="C10" s="78"/>
      <c r="D10" s="80"/>
      <c r="E10" s="2" t="s">
        <v>73</v>
      </c>
      <c r="F10" s="1"/>
    </row>
    <row r="11" spans="1:6" ht="46.5" customHeight="1" x14ac:dyDescent="0.25">
      <c r="A11" s="2" t="s">
        <v>47</v>
      </c>
      <c r="B11" s="43"/>
      <c r="C11" s="2" t="s">
        <v>22</v>
      </c>
      <c r="D11" s="43"/>
      <c r="E11" s="2" t="s">
        <v>7</v>
      </c>
      <c r="F11" s="44"/>
    </row>
    <row r="12" spans="1:6" ht="167.25" customHeight="1" x14ac:dyDescent="0.25">
      <c r="A12" s="2" t="s">
        <v>51</v>
      </c>
      <c r="B12" s="77"/>
      <c r="C12" s="77"/>
      <c r="D12" s="77"/>
      <c r="E12" s="77"/>
      <c r="F12" s="77"/>
    </row>
    <row r="13" spans="1:6" ht="21" x14ac:dyDescent="0.25">
      <c r="A13" s="60" t="s">
        <v>52</v>
      </c>
      <c r="B13" s="60"/>
      <c r="C13" s="60"/>
      <c r="D13" s="60"/>
      <c r="E13" s="60"/>
      <c r="F13" s="60"/>
    </row>
    <row r="14" spans="1:6" x14ac:dyDescent="0.25">
      <c r="A14" s="76"/>
      <c r="B14" s="76"/>
      <c r="C14" s="76"/>
      <c r="D14" s="76"/>
      <c r="E14" s="76"/>
      <c r="F14" s="76"/>
    </row>
    <row r="15" spans="1:6" x14ac:dyDescent="0.25">
      <c r="A15" s="76"/>
      <c r="B15" s="76"/>
      <c r="C15" s="76"/>
      <c r="D15" s="76"/>
      <c r="E15" s="76"/>
      <c r="F15" s="76"/>
    </row>
    <row r="16" spans="1:6" x14ac:dyDescent="0.25">
      <c r="A16" s="76"/>
      <c r="B16" s="76"/>
      <c r="C16" s="76"/>
      <c r="D16" s="76"/>
      <c r="E16" s="76"/>
      <c r="F16" s="76"/>
    </row>
    <row r="17" spans="1:6" x14ac:dyDescent="0.25">
      <c r="A17" s="76"/>
      <c r="B17" s="76"/>
      <c r="C17" s="76"/>
      <c r="D17" s="76"/>
      <c r="E17" s="76"/>
      <c r="F17" s="76"/>
    </row>
    <row r="18" spans="1:6" x14ac:dyDescent="0.25">
      <c r="A18" s="76"/>
      <c r="B18" s="76"/>
      <c r="C18" s="76"/>
      <c r="D18" s="76"/>
      <c r="E18" s="76"/>
      <c r="F18" s="76"/>
    </row>
    <row r="19" spans="1:6" x14ac:dyDescent="0.25">
      <c r="A19" s="76"/>
      <c r="B19" s="76"/>
      <c r="C19" s="76"/>
      <c r="D19" s="76"/>
      <c r="E19" s="76"/>
      <c r="F19" s="76"/>
    </row>
    <row r="20" spans="1:6" x14ac:dyDescent="0.25">
      <c r="A20" s="76"/>
      <c r="B20" s="76"/>
      <c r="C20" s="76"/>
      <c r="D20" s="76"/>
      <c r="E20" s="76"/>
      <c r="F20" s="76"/>
    </row>
    <row r="21" spans="1:6" x14ac:dyDescent="0.25">
      <c r="A21" s="76"/>
      <c r="B21" s="76"/>
      <c r="C21" s="76"/>
      <c r="D21" s="76"/>
      <c r="E21" s="76"/>
      <c r="F21" s="76"/>
    </row>
    <row r="22" spans="1:6" x14ac:dyDescent="0.25">
      <c r="A22" s="76"/>
      <c r="B22" s="76"/>
      <c r="C22" s="76"/>
      <c r="D22" s="76"/>
      <c r="E22" s="76"/>
      <c r="F22" s="76"/>
    </row>
    <row r="23" spans="1:6" x14ac:dyDescent="0.25">
      <c r="A23" s="76"/>
      <c r="B23" s="76"/>
      <c r="C23" s="76"/>
      <c r="D23" s="76"/>
      <c r="E23" s="76"/>
      <c r="F23" s="76"/>
    </row>
    <row r="24" spans="1:6" x14ac:dyDescent="0.25">
      <c r="A24" s="76"/>
      <c r="B24" s="76"/>
      <c r="C24" s="76"/>
      <c r="D24" s="76"/>
      <c r="E24" s="76"/>
      <c r="F24" s="76"/>
    </row>
    <row r="25" spans="1:6" x14ac:dyDescent="0.25">
      <c r="A25" s="76"/>
      <c r="B25" s="76"/>
      <c r="C25" s="76"/>
      <c r="D25" s="76"/>
      <c r="E25" s="76"/>
      <c r="F25" s="76"/>
    </row>
    <row r="26" spans="1:6" x14ac:dyDescent="0.25">
      <c r="A26" s="76"/>
      <c r="B26" s="76"/>
      <c r="C26" s="76"/>
      <c r="D26" s="76"/>
      <c r="E26" s="76"/>
      <c r="F26" s="76"/>
    </row>
    <row r="27" spans="1:6" x14ac:dyDescent="0.25">
      <c r="A27" s="76"/>
      <c r="B27" s="76"/>
      <c r="C27" s="76"/>
      <c r="D27" s="76"/>
      <c r="E27" s="76"/>
      <c r="F27" s="76"/>
    </row>
    <row r="28" spans="1:6" x14ac:dyDescent="0.25">
      <c r="A28" s="76"/>
      <c r="B28" s="76"/>
      <c r="C28" s="76"/>
      <c r="D28" s="76"/>
      <c r="E28" s="76"/>
      <c r="F28" s="76"/>
    </row>
    <row r="29" spans="1:6" x14ac:dyDescent="0.25">
      <c r="A29" s="76"/>
      <c r="B29" s="76"/>
      <c r="C29" s="76"/>
      <c r="D29" s="76"/>
      <c r="E29" s="76"/>
      <c r="F29" s="76"/>
    </row>
    <row r="30" spans="1:6" x14ac:dyDescent="0.25">
      <c r="A30" s="76"/>
      <c r="B30" s="76"/>
      <c r="C30" s="76"/>
      <c r="D30" s="76"/>
      <c r="E30" s="76"/>
      <c r="F30" s="76"/>
    </row>
    <row r="31" spans="1:6" x14ac:dyDescent="0.25">
      <c r="A31" s="76"/>
      <c r="B31" s="76"/>
      <c r="C31" s="76"/>
      <c r="D31" s="76"/>
      <c r="E31" s="76"/>
      <c r="F31" s="76"/>
    </row>
    <row r="32" spans="1:6" x14ac:dyDescent="0.25">
      <c r="A32" s="76"/>
      <c r="B32" s="76"/>
      <c r="C32" s="76"/>
      <c r="D32" s="76"/>
      <c r="E32" s="76"/>
      <c r="F32" s="76"/>
    </row>
    <row r="33" spans="1:6" x14ac:dyDescent="0.25">
      <c r="A33" s="76"/>
      <c r="B33" s="76"/>
      <c r="C33" s="76"/>
      <c r="D33" s="76"/>
      <c r="E33" s="76"/>
      <c r="F33" s="76"/>
    </row>
    <row r="34" spans="1:6" x14ac:dyDescent="0.25">
      <c r="A34" s="76"/>
      <c r="B34" s="76"/>
      <c r="C34" s="76"/>
      <c r="D34" s="76"/>
      <c r="E34" s="76"/>
      <c r="F34" s="76"/>
    </row>
    <row r="35" spans="1:6" x14ac:dyDescent="0.25">
      <c r="A35" s="76"/>
      <c r="B35" s="76"/>
      <c r="C35" s="76"/>
      <c r="D35" s="76"/>
      <c r="E35" s="76"/>
      <c r="F35" s="76"/>
    </row>
    <row r="36" spans="1:6" x14ac:dyDescent="0.25">
      <c r="A36" s="76"/>
      <c r="B36" s="76"/>
      <c r="C36" s="76"/>
      <c r="D36" s="76"/>
      <c r="E36" s="76"/>
      <c r="F36" s="76"/>
    </row>
    <row r="37" spans="1:6" x14ac:dyDescent="0.25">
      <c r="A37" s="78" t="s">
        <v>53</v>
      </c>
      <c r="B37" s="78"/>
      <c r="C37" s="79"/>
      <c r="D37" s="78" t="s">
        <v>54</v>
      </c>
      <c r="E37" s="78"/>
      <c r="F37" s="78"/>
    </row>
    <row r="38" spans="1:6" x14ac:dyDescent="0.25">
      <c r="A38" s="2" t="s">
        <v>55</v>
      </c>
      <c r="B38" s="2" t="s">
        <v>56</v>
      </c>
      <c r="C38" s="79"/>
      <c r="D38" s="2" t="s">
        <v>55</v>
      </c>
      <c r="E38" s="78" t="s">
        <v>56</v>
      </c>
      <c r="F38" s="78"/>
    </row>
    <row r="39" spans="1:6" x14ac:dyDescent="0.25">
      <c r="A39" s="3"/>
      <c r="B39" s="3"/>
      <c r="C39" s="79"/>
      <c r="D39" s="3"/>
      <c r="E39" s="76"/>
      <c r="F39" s="76"/>
    </row>
    <row r="40" spans="1:6" x14ac:dyDescent="0.25">
      <c r="A40" s="3"/>
      <c r="B40" s="3"/>
      <c r="C40" s="79"/>
      <c r="D40" s="3"/>
      <c r="E40" s="76"/>
      <c r="F40" s="76"/>
    </row>
    <row r="41" spans="1:6" x14ac:dyDescent="0.25">
      <c r="A41" s="3"/>
      <c r="B41" s="3"/>
      <c r="C41" s="79"/>
      <c r="D41" s="3"/>
      <c r="E41" s="76"/>
      <c r="F41" s="76"/>
    </row>
    <row r="42" spans="1:6" x14ac:dyDescent="0.25">
      <c r="A42" s="3"/>
      <c r="B42" s="3"/>
      <c r="C42" s="79"/>
      <c r="D42" s="3"/>
      <c r="E42" s="76"/>
      <c r="F42" s="76"/>
    </row>
    <row r="43" spans="1:6" x14ac:dyDescent="0.25">
      <c r="A43" s="3"/>
      <c r="B43" s="3"/>
      <c r="C43" s="79"/>
      <c r="D43" s="3"/>
      <c r="E43" s="76"/>
      <c r="F43" s="76"/>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5">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5">
      <c r="A3" s="6">
        <v>1</v>
      </c>
      <c r="B3" s="21" t="str">
        <f>'1. ABOGADO EXTERNO'!B4</f>
        <v>1. Civil Ordinario</v>
      </c>
      <c r="C3" s="21" t="str">
        <f>'1. ABOGADO EXTERNO'!F4</f>
        <v>1. Primera Instancia</v>
      </c>
      <c r="D3" s="9">
        <f>'1. ABOGADO EXTERNO'!B5</f>
        <v>44323</v>
      </c>
      <c r="E3" s="22" t="str">
        <f>'1. ABOGADO EXTERNO'!B6</f>
        <v>ESTHER JULIA CHAMORRO DE HENAO; ENIS AMPARO HENAO CHAMORRO Y ALEXANDER HENAO CHAMORRO</v>
      </c>
      <c r="F3" s="35" t="str">
        <f>'1. ABOGADO EXTERNO'!B7</f>
        <v>MAPFRE SEGUROS GENERALES DE COLOMBIA S.A. Y VÍCTOR DANIEL OCHOA COLLAZOS</v>
      </c>
      <c r="G3" s="22" t="str">
        <f>'1. ABOGADO EXTERNO'!B9</f>
        <v>QUE SE DECLARE CIVIL, SOLIDARUA Y CONTRACTUALMENTE RESPONSABLE AL SEÑOR VICTIR DANIEL OCHOA COLLAZOS Y A LA COMPAÑÍA MAPFRE SEGUROS GENERALES DE COLOMBIA S.A. POR LOS PERJUICIOS OCASIONADOS A LA SEÑORA ESTHER JULIA CHAMORRO DE HENAO Y EN CONSECUENCIA SE LES CONDENE A LOS SIGUIENTES RUBROS:
DAÑO EMERGENTE: 
ESTHER JULIA CHAMORRO DE HENAO $360,000
LUCRO CESANTE: 
ESTHER JULIA CHAMORRO DE HENAO $57,289,485
DAÑO MORAL :
ESTHER JULIA CHAMORRO DE HENAO: 20 SMLMV EQUIVALENTES A $17,556,060
ENIS AMPARO HENAO: 20 SMLMV EQUIVALENTES A $17,556,060
ALEXANDER HENAO CHAMORRO: 20 SMLMV EQUIVALENTES A $17,556,060
DAÑO  A LA SALUD :
ESTHER JULIA CHAMORRO DE HENAO: 20 SMLMV EQUIVALENTES A $17,556,060</v>
      </c>
      <c r="H3" s="23">
        <f>'1. ABOGADO EXTERNO'!B10</f>
        <v>60000000</v>
      </c>
      <c r="I3" s="22" t="str">
        <f>'1. ABOGADO EXTERNO'!B11</f>
        <v xml:space="preserve">DE ACUERDO A LO CONSIGNADO EN LA DEMANDA, EL DÍA 31 DE AGOSTO DE 2016 LA SEÑORA ESTHER JULIA CHAMORRO DE HENAO APROXIMADAMENTER A LAS 17:42 SE DISPONIA A CRUZAR LA AVENIDA 4 NORTE CON CALLE 52 DEL MUNICIPIO DE CALI CUANDO SUPUESTAMENTE DE MANERA REPENTINA FUE ATROPELLADA POR EL VEHÍCULO DE PLACAS KCU634 DE PROPIEDAD Y CONDUCIDO POR EL SEÑOR VICTOR DANIEL OCHOA COLLAZOS. GENERANDOLE A LA SEÑORA ESTHER LESIONES. </v>
      </c>
      <c r="J3" s="22" t="str">
        <f>'1. ABOGADO EXTERNO'!B12</f>
        <v xml:space="preserve">La contingencia se califica como EVENTUAL debido a que, si bien en el informe policial de accidente de tránsito realizado por la autoridad correspondiente, se le atribuyó la causa del siniestro al peatón, por la causal 409 cruzar sin observar, no mirar a lado y lado de la vía para atravesarla; peatón artículo 59 de la ley 769 de 2002, limitaciones o peatones especiales, es también cierto que la conducción de vehículos automotores es catalogada por la Corte Suprema de Justicia como una actividad peligrosa, por lo cual el eximente de responsabilidad alegado, de hecho exclusivo de la víctima no sería una causal definitiva para que el despacho no atribuya responsabilidad, si por el solo hecho de ejercer una actividad peligrosa se consagra una presunción de responsabilidad, es decir que ciertamente el despacho puede atribuir una culpa compartidad, pues el conductor en cumplimiento de las normas de tránsito debió estar atento a la vía mas aún cuando la señora Esther Julia ya habia cruzado el primer carril en una vía de doble carril del mismo sentido amplia y sin impedimentos visuales. Sin embargo, existe una verdadera controversia frente al monto de los perjuicios causados ya que los rubros pretendidos son abiertamente exagerados y carecen de soporte probatorio. 
Adicionalmente a ello la póliza de responsabilidad civil No. 15031130000661 si ampara el riesgo de lesiones o muerte a una persona y se encontraba vigente para la fecha de la ocurrencia del siniestro, lo cual eventualmente se podría afectar. 
Así las cosas, la decisión final depende de la valoración que realice el juzgador de las pruebas aportadas por las partes en el curso de la actuación. Lo anterior sin perjuicio del carácter contingente del proceso.
</v>
      </c>
      <c r="K3" s="27" t="str">
        <f>'1. ABOGADO EXTERNO'!B13</f>
        <v>2 Eventual (50% en contra y 50% a favor )</v>
      </c>
      <c r="L3" s="27"/>
      <c r="M3" s="27"/>
      <c r="N3" s="36" t="s">
        <v>123</v>
      </c>
      <c r="O3" s="24" t="s">
        <v>123</v>
      </c>
      <c r="P3" s="23">
        <f>'2. ABOGADO INTERNO '!D7</f>
        <v>0</v>
      </c>
      <c r="Q3" s="22"/>
      <c r="R3" s="35" t="str">
        <f>'1. ABOGADO EXTERNO'!B16</f>
        <v>AUTOS</v>
      </c>
      <c r="S3" s="35"/>
      <c r="T3" s="21"/>
      <c r="U3" s="25"/>
      <c r="V3" s="35"/>
      <c r="W3" s="26">
        <f>'2. ABOGADO INTERNO '!B8</f>
        <v>0</v>
      </c>
      <c r="X3" s="27" t="str">
        <f>'1. ABOGADO EXTERNO'!B14</f>
        <v>JUZGADO 21 CIVIL MUNICIPAL DE CALI</v>
      </c>
      <c r="Y3" s="21" t="str">
        <f>'1. ABOGADO EXTERNO'!F14</f>
        <v>760014003201-20200028200</v>
      </c>
      <c r="Z3" s="21" t="str">
        <f>'1. ABOGADO EXTERNO'!F5</f>
        <v xml:space="preserve">VIGENTE </v>
      </c>
      <c r="AA3" s="35" t="str">
        <f>'1. ABOGADO EXTERNO'!A22</f>
        <v>ETAPA INICIAL</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39</v>
      </c>
      <c r="D1" s="29" t="s">
        <v>17</v>
      </c>
      <c r="E1" s="29" t="s">
        <v>57</v>
      </c>
      <c r="F1" s="34" t="s">
        <v>70</v>
      </c>
    </row>
    <row r="2" spans="1:6" x14ac:dyDescent="0.25">
      <c r="A2" s="30"/>
      <c r="B2" s="30"/>
      <c r="C2" s="31"/>
      <c r="D2" s="31"/>
      <c r="E2" s="32"/>
      <c r="F2" s="4"/>
    </row>
    <row r="3" spans="1:6" x14ac:dyDescent="0.25">
      <c r="A3" s="30" t="s">
        <v>25</v>
      </c>
      <c r="B3" s="30" t="s">
        <v>26</v>
      </c>
      <c r="C3" s="31" t="s">
        <v>121</v>
      </c>
      <c r="D3" s="31" t="s">
        <v>27</v>
      </c>
      <c r="E3" s="32" t="s">
        <v>58</v>
      </c>
      <c r="F3" s="4" t="s">
        <v>74</v>
      </c>
    </row>
    <row r="4" spans="1:6" x14ac:dyDescent="0.25">
      <c r="A4" s="30" t="s">
        <v>28</v>
      </c>
      <c r="B4" s="30" t="s">
        <v>29</v>
      </c>
      <c r="C4" s="31" t="s">
        <v>120</v>
      </c>
      <c r="D4" s="31" t="s">
        <v>30</v>
      </c>
      <c r="E4" s="32" t="s">
        <v>59</v>
      </c>
      <c r="F4" s="4" t="s">
        <v>75</v>
      </c>
    </row>
    <row r="5" spans="1:6" x14ac:dyDescent="0.25">
      <c r="A5" s="30" t="s">
        <v>31</v>
      </c>
      <c r="B5" s="30" t="s">
        <v>32</v>
      </c>
      <c r="C5" s="31" t="s">
        <v>41</v>
      </c>
      <c r="D5" s="33"/>
      <c r="E5" s="32" t="s">
        <v>60</v>
      </c>
    </row>
    <row r="6" spans="1:6" x14ac:dyDescent="0.25">
      <c r="A6" s="30" t="s">
        <v>33</v>
      </c>
      <c r="B6" s="30" t="s">
        <v>40</v>
      </c>
      <c r="C6" s="31"/>
      <c r="D6" s="33"/>
      <c r="E6" s="32" t="s">
        <v>61</v>
      </c>
    </row>
    <row r="7" spans="1:6" x14ac:dyDescent="0.25">
      <c r="A7" s="30" t="s">
        <v>34</v>
      </c>
      <c r="B7" s="30"/>
      <c r="C7" s="31"/>
      <c r="D7" s="33"/>
      <c r="E7" s="32" t="s">
        <v>62</v>
      </c>
    </row>
    <row r="8" spans="1:6" x14ac:dyDescent="0.25">
      <c r="A8" s="30" t="s">
        <v>35</v>
      </c>
      <c r="B8" s="30"/>
      <c r="C8" s="31"/>
      <c r="D8" s="33"/>
      <c r="E8" s="32" t="s">
        <v>122</v>
      </c>
    </row>
    <row r="9" spans="1:6" x14ac:dyDescent="0.25">
      <c r="A9" s="30" t="s">
        <v>36</v>
      </c>
      <c r="B9" s="33"/>
      <c r="C9" s="31"/>
      <c r="D9" s="33"/>
      <c r="E9" s="32" t="s">
        <v>63</v>
      </c>
    </row>
    <row r="10" spans="1:6" x14ac:dyDescent="0.25">
      <c r="A10" s="30" t="s">
        <v>37</v>
      </c>
      <c r="B10" s="33"/>
      <c r="C10" s="31"/>
      <c r="D10" s="33"/>
      <c r="E10" s="32" t="s">
        <v>64</v>
      </c>
    </row>
    <row r="11" spans="1:6" x14ac:dyDescent="0.25">
      <c r="A11" s="30" t="s">
        <v>38</v>
      </c>
      <c r="B11" s="33"/>
      <c r="C11" s="31"/>
      <c r="D11" s="33"/>
      <c r="E11" s="32" t="s">
        <v>65</v>
      </c>
    </row>
    <row r="12" spans="1:6" x14ac:dyDescent="0.25">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2021-06-08T22:37:14Z</dcterms:modified>
  <cp:version>V1</cp:version>
</cp:coreProperties>
</file>