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04"/>
  <workbookPr codeName="ThisWorkbook"/>
  <mc:AlternateContent xmlns:mc="http://schemas.openxmlformats.org/markup-compatibility/2006">
    <mc:Choice Requires="x15">
      <x15ac:absPath xmlns:x15ac="http://schemas.microsoft.com/office/spreadsheetml/2010/11/ac" url="C:\Disco D\Expedientes INGE\Crear Carpetas Excel - RADICAR\760013103-013-2011-00226-00\1. Cuaderno principal\"/>
    </mc:Choice>
  </mc:AlternateContent>
  <xr:revisionPtr revIDLastSave="114" documentId="13_ncr:1_{CCDAB549-98A3-41AB-8436-06F0D69019A8}" xr6:coauthVersionLast="47" xr6:coauthVersionMax="47" xr10:uidLastSave="{C1A49096-0229-43CC-9E3E-DA98502F4789}"/>
  <bookViews>
    <workbookView xWindow="2670" yWindow="-120" windowWidth="29040" windowHeight="15840" xr2:uid="{00000000-000D-0000-FFFF-FFFF00000000}"/>
  </bookViews>
  <sheets>
    <sheet name="Indice" sheetId="4" r:id="rId1"/>
  </sheets>
  <definedNames>
    <definedName name="_xlnm.Print_Area" localSheetId="0">Indice!$A$1:$M$56</definedName>
    <definedName name="CierreExp">Indice!$B$56</definedName>
    <definedName name="CopiarFormula">Indice!$G$23:$H$23</definedName>
    <definedName name="Fin">Indice!$L$56</definedName>
    <definedName name="Inicio">Indice!$D$56</definedName>
    <definedName name="RangoFormato">Indice!$B$22:$L$22</definedName>
    <definedName name="RangoPegarFormato">Indice!$B$24:$L$56</definedName>
    <definedName name="RangoPegarFormula">Indice!$G$24:$H$56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22" i="4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</calcChain>
</file>

<file path=xl/sharedStrings.xml><?xml version="1.0" encoding="utf-8"?>
<sst xmlns="http://schemas.openxmlformats.org/spreadsheetml/2006/main" count="146" uniqueCount="80">
  <si>
    <t>ÍNDICE DEL EXPEDIENTE JUDICIAL ELECTRÓNICO</t>
  </si>
  <si>
    <t>Ciudad</t>
  </si>
  <si>
    <t>CALI</t>
  </si>
  <si>
    <t>EXPEDIENTE FÍSICO</t>
  </si>
  <si>
    <t>Despacho Judicial</t>
  </si>
  <si>
    <t>JUZGADO 01 CIVIL CTO DE EJECUCIÓN DE SENTENCIAS</t>
  </si>
  <si>
    <t>El expediente judicial posee documentos físicos:</t>
  </si>
  <si>
    <t>X</t>
  </si>
  <si>
    <t>SI hay documentos físicos</t>
  </si>
  <si>
    <t>Serie Documental</t>
  </si>
  <si>
    <t>EXPEDIENTES DE PROCESOS JUDICIALES</t>
  </si>
  <si>
    <t>NO hay documentos físicos</t>
  </si>
  <si>
    <t>Subserie Documental</t>
  </si>
  <si>
    <t>EXPEDIENTES DE PROCESOS JUDICIALES EJECUTIVOS DE MAYOR CUANTÍA JURISDICCION CIVIL</t>
  </si>
  <si>
    <t>No. de cuadernos físicos:</t>
  </si>
  <si>
    <t>No. Radicación del Proceso</t>
  </si>
  <si>
    <t>760013103-013-2011-00226-00</t>
  </si>
  <si>
    <t>No. de folios de cada cuaderno físico:</t>
  </si>
  <si>
    <t>Nombre del presente cuaderno</t>
  </si>
  <si>
    <t>PRINCIPAL</t>
  </si>
  <si>
    <t>Rol de la Persona</t>
  </si>
  <si>
    <t>Nombres del Sujeto Procesal</t>
  </si>
  <si>
    <t>Tipo Identif.</t>
  </si>
  <si>
    <t>Número Identificación</t>
  </si>
  <si>
    <t>Cuenta de Correo Electrónico</t>
  </si>
  <si>
    <t>Demandante</t>
  </si>
  <si>
    <t>ASEGURADORA SOLIDARIA ENTIDAD COOPERATIVA</t>
  </si>
  <si>
    <t>Demandado</t>
  </si>
  <si>
    <t>FLOTA MAGDALENA S.A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</si>
  <si>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</si>
  <si>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</si>
  <si>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</si>
  <si>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</si>
  <si>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</si>
  <si>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</si>
  <si>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</si>
  <si>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</si>
  <si>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</si>
  <si>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</si>
  <si>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</si>
  <si>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01ActaReparto</t>
  </si>
  <si>
    <t>02AvocaConocimiento</t>
  </si>
  <si>
    <t>PDF</t>
  </si>
  <si>
    <t>118KB</t>
  </si>
  <si>
    <t>ELECTRÓNICO</t>
  </si>
  <si>
    <t>003Estado26Mayo2023</t>
  </si>
  <si>
    <t>112KB</t>
  </si>
  <si>
    <t>004ConstanciaTraslado</t>
  </si>
  <si>
    <t>42,2KB</t>
  </si>
  <si>
    <t>Paso a despacho</t>
  </si>
  <si>
    <t>005ConstanciaTrasladoLiquidaicon</t>
  </si>
  <si>
    <t>76KB</t>
  </si>
  <si>
    <t>006ConstanciaTerminosLiquidacion</t>
  </si>
  <si>
    <t>200kb</t>
  </si>
  <si>
    <t>007ModificaLiqAseduradoraSolidaria</t>
  </si>
  <si>
    <t>52,6KB</t>
  </si>
  <si>
    <t>008ModificaLiqDemandantes</t>
  </si>
  <si>
    <t>56,3KB</t>
  </si>
  <si>
    <t>009Estado19Oct2023</t>
  </si>
  <si>
    <t>131 kb</t>
  </si>
  <si>
    <t>010EnvioComunicacion</t>
  </si>
  <si>
    <t>238KB</t>
  </si>
  <si>
    <t>011Juzgado18AllegaConversionTitulos</t>
  </si>
  <si>
    <t>489KB</t>
  </si>
  <si>
    <t>Memorial al despacho</t>
  </si>
  <si>
    <t>012PoneConRequiere</t>
  </si>
  <si>
    <t>41,9KB</t>
  </si>
  <si>
    <t>013Estado15Abril2024</t>
  </si>
  <si>
    <t>140KB</t>
  </si>
  <si>
    <t>014RtaRequerimientoAAuto656</t>
  </si>
  <si>
    <t>1,35MB</t>
  </si>
  <si>
    <t>015RtaExpedienteDigital</t>
  </si>
  <si>
    <t>279KB</t>
  </si>
  <si>
    <t>016RtaExpedienteDigital</t>
  </si>
  <si>
    <t>329KB</t>
  </si>
  <si>
    <t>017RtaExpedienteDigital</t>
  </si>
  <si>
    <t>861KB</t>
  </si>
  <si>
    <t>018AutoRequiere</t>
  </si>
  <si>
    <t>48,1KB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</si>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</sst>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sz val="12"/>
      <color theme="0" tint="-0.49998474074526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4" fontId="9" fillId="0" borderId="0" xfId="0" applyNumberFormat="1" applyFont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vertical="center" wrapText="1"/>
      <protection locked="0"/>
    </xf>
    <xf numFmtId="0" fontId="11" fillId="2" borderId="12" xfId="0" applyFont="1" applyFill="1" applyBorder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Border="1" applyAlignment="1" applyProtection="1">
      <alignment horizontal="left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14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3" fillId="4" borderId="2" xfId="1" applyFill="1" applyBorder="1" applyAlignment="1" applyProtection="1">
      <alignment horizontal="left" vertical="center" wrapText="1"/>
      <protection locked="0"/>
    </xf>
    <xf numFmtId="0" fontId="13" fillId="4" borderId="13" xfId="1" applyFill="1" applyBorder="1" applyAlignment="1" applyProtection="1">
      <alignment horizontal="left" vertical="center" wrapText="1"/>
      <protection locked="0"/>
    </xf>
    <xf numFmtId="0" fontId="13" fillId="4" borderId="3" xfId="1" applyFill="1" applyBorder="1" applyAlignment="1" applyProtection="1">
      <alignment horizontal="left" vertical="center" wrapText="1"/>
      <protection locked="0"/>
    </xf>
    <xf numFmtId="3" fontId="9" fillId="3" borderId="2" xfId="0" applyNumberFormat="1" applyFont="1" applyFill="1" applyBorder="1" applyAlignment="1" applyProtection="1">
      <alignment horizontal="center" vertical="center"/>
      <protection locked="0"/>
    </xf>
    <xf numFmtId="3" fontId="9" fillId="3" borderId="3" xfId="0" applyNumberFormat="1" applyFont="1" applyFill="1" applyBorder="1" applyAlignment="1" applyProtection="1">
      <alignment horizontal="center" vertical="center"/>
      <protection locked="0"/>
    </xf>
    <xf numFmtId="14" fontId="9" fillId="3" borderId="2" xfId="0" applyNumberFormat="1" applyFont="1" applyFill="1" applyBorder="1" applyAlignment="1" applyProtection="1">
      <alignment horizontal="center" vertical="center"/>
      <protection locked="0"/>
    </xf>
    <xf numFmtId="14" fontId="9" fillId="3" borderId="3" xfId="0" applyNumberFormat="1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1735667</xdr:colOff>
      <xdr:row>0</xdr:row>
      <xdr:rowOff>42335</xdr:rowOff>
    </xdr:from>
    <xdr:to>
      <xdr:col>10</xdr:col>
      <xdr:colOff>986958</xdr:colOff>
      <xdr:row>5</xdr:row>
      <xdr:rowOff>148585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2084" y="42335"/>
          <a:ext cx="8014291" cy="9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91"/>
  <sheetViews>
    <sheetView showGridLines="0" tabSelected="1" topLeftCell="A35" zoomScale="90" zoomScaleNormal="90" zoomScaleSheetLayoutView="50" workbookViewId="0">
      <selection activeCell="D41" sqref="D41"/>
    </sheetView>
  </sheetViews>
  <sheetFormatPr defaultColWidth="0" defaultRowHeight="12.75" zeroHeight="1"/>
  <cols>
    <col min="1" max="1" width="1.7109375" style="2" customWidth="1"/>
    <col min="2" max="2" width="35.7109375" style="1" customWidth="1"/>
    <col min="3" max="3" width="14.7109375" style="1" customWidth="1"/>
    <col min="4" max="4" width="15.7109375" style="1" customWidth="1"/>
    <col min="5" max="5" width="12.7109375" style="1" customWidth="1"/>
    <col min="6" max="6" width="9.7109375" style="1" customWidth="1"/>
    <col min="7" max="8" width="8.7109375" style="1" customWidth="1"/>
    <col min="9" max="10" width="12.7109375" style="1" customWidth="1"/>
    <col min="11" max="11" width="14.85546875" style="1" customWidth="1"/>
    <col min="12" max="12" width="30.7109375" style="1" customWidth="1"/>
    <col min="13" max="13" width="1.7109375" style="2" customWidth="1"/>
    <col min="14" max="16384" width="11.42578125" style="2" hidden="1"/>
  </cols>
  <sheetData>
    <row r="1" spans="2:12" ht="12.75" customHeight="1"/>
    <row r="2" spans="2:12" ht="12.75" customHeight="1"/>
    <row r="3" spans="2:12" ht="12.75" customHeight="1"/>
    <row r="4" spans="2:12" ht="12.75" customHeight="1"/>
    <row r="5" spans="2:12" ht="12.75" customHeight="1"/>
    <row r="6" spans="2:12" ht="12.75" customHeight="1"/>
    <row r="7" spans="2:12" ht="6.95" customHeight="1"/>
    <row r="8" spans="2:12" ht="15" customHeight="1">
      <c r="B8" s="25" t="s">
        <v>0</v>
      </c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2:12" ht="6.95" customHeight="1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2:12" ht="15" customHeight="1">
      <c r="B10" s="11" t="s">
        <v>1</v>
      </c>
      <c r="C10" s="43" t="s">
        <v>2</v>
      </c>
      <c r="D10" s="44"/>
      <c r="E10" s="44"/>
      <c r="F10" s="44"/>
      <c r="G10" s="44"/>
      <c r="H10" s="45"/>
      <c r="I10" s="26" t="s">
        <v>3</v>
      </c>
      <c r="J10" s="27"/>
      <c r="K10" s="27"/>
      <c r="L10" s="28"/>
    </row>
    <row r="11" spans="2:12" ht="15" customHeight="1">
      <c r="B11" s="11" t="s">
        <v>4</v>
      </c>
      <c r="C11" s="40" t="s">
        <v>5</v>
      </c>
      <c r="D11" s="41"/>
      <c r="E11" s="41"/>
      <c r="F11" s="41"/>
      <c r="G11" s="41"/>
      <c r="H11" s="42"/>
      <c r="I11" s="34" t="s">
        <v>6</v>
      </c>
      <c r="J11" s="35"/>
      <c r="K11" s="3" t="s">
        <v>7</v>
      </c>
      <c r="L11" s="12" t="s">
        <v>8</v>
      </c>
    </row>
    <row r="12" spans="2:12" ht="15" customHeight="1">
      <c r="B12" s="11" t="s">
        <v>9</v>
      </c>
      <c r="C12" s="40" t="s">
        <v>10</v>
      </c>
      <c r="D12" s="41"/>
      <c r="E12" s="41"/>
      <c r="F12" s="41"/>
      <c r="G12" s="41"/>
      <c r="H12" s="42"/>
      <c r="I12" s="36"/>
      <c r="J12" s="37"/>
      <c r="K12" s="4"/>
      <c r="L12" s="13" t="s">
        <v>11</v>
      </c>
    </row>
    <row r="13" spans="2:12" ht="30" customHeight="1">
      <c r="B13" s="11" t="s">
        <v>12</v>
      </c>
      <c r="C13" s="46" t="s">
        <v>13</v>
      </c>
      <c r="D13" s="47"/>
      <c r="E13" s="47"/>
      <c r="F13" s="47"/>
      <c r="G13" s="47"/>
      <c r="H13" s="48"/>
      <c r="I13" s="29" t="s">
        <v>14</v>
      </c>
      <c r="J13" s="30"/>
      <c r="K13" s="38"/>
      <c r="L13" s="39"/>
    </row>
    <row r="14" spans="2:12" ht="30" customHeight="1">
      <c r="B14" s="11" t="s">
        <v>15</v>
      </c>
      <c r="C14" s="49" t="s">
        <v>16</v>
      </c>
      <c r="D14" s="50"/>
      <c r="E14" s="50"/>
      <c r="F14" s="50"/>
      <c r="G14" s="50"/>
      <c r="H14" s="51"/>
      <c r="I14" s="29" t="s">
        <v>17</v>
      </c>
      <c r="J14" s="30"/>
      <c r="K14" s="38"/>
      <c r="L14" s="39"/>
    </row>
    <row r="15" spans="2:12" ht="30" customHeight="1">
      <c r="B15" s="11" t="s">
        <v>18</v>
      </c>
      <c r="C15" s="52" t="s">
        <v>19</v>
      </c>
      <c r="D15" s="53"/>
      <c r="E15" s="53"/>
      <c r="F15" s="53"/>
      <c r="G15" s="53"/>
      <c r="H15" s="54"/>
      <c r="I15" s="31"/>
      <c r="J15" s="32"/>
      <c r="K15" s="33"/>
      <c r="L15" s="33"/>
    </row>
    <row r="16" spans="2:12" ht="9.9499999999999993" customHeight="1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ht="30" customHeight="1">
      <c r="B17" s="23" t="s">
        <v>20</v>
      </c>
      <c r="C17" s="55" t="s">
        <v>21</v>
      </c>
      <c r="D17" s="56"/>
      <c r="E17" s="56"/>
      <c r="F17" s="57"/>
      <c r="G17" s="23" t="s">
        <v>22</v>
      </c>
      <c r="H17" s="55" t="s">
        <v>23</v>
      </c>
      <c r="I17" s="57"/>
      <c r="J17" s="55" t="s">
        <v>24</v>
      </c>
      <c r="K17" s="56"/>
      <c r="L17" s="57"/>
    </row>
    <row r="18" spans="2:12" ht="24" customHeight="1">
      <c r="B18" s="14" t="s">
        <v>25</v>
      </c>
      <c r="C18" s="58" t="s">
        <v>26</v>
      </c>
      <c r="D18" s="59"/>
      <c r="E18" s="59"/>
      <c r="F18" s="60"/>
      <c r="G18" s="21"/>
      <c r="H18" s="68"/>
      <c r="I18" s="69"/>
      <c r="J18" s="61"/>
      <c r="K18" s="62"/>
      <c r="L18" s="63"/>
    </row>
    <row r="19" spans="2:12" ht="59.25" customHeight="1">
      <c r="B19" s="14" t="s">
        <v>27</v>
      </c>
      <c r="C19" s="58" t="s">
        <v>28</v>
      </c>
      <c r="D19" s="59"/>
      <c r="E19" s="59"/>
      <c r="F19" s="60"/>
      <c r="G19" s="21"/>
      <c r="H19" s="68"/>
      <c r="I19" s="69"/>
      <c r="J19" s="61"/>
      <c r="K19" s="62"/>
      <c r="L19" s="63"/>
    </row>
    <row r="20" spans="2:12" ht="15.75" customHeight="1">
      <c r="B20" s="5"/>
      <c r="C20" s="5"/>
      <c r="D20" s="5"/>
      <c r="E20" s="5"/>
      <c r="F20" s="5"/>
      <c r="G20" s="5"/>
      <c r="H20" s="5"/>
      <c r="I20" s="6"/>
      <c r="J20" s="6"/>
      <c r="K20" s="5"/>
      <c r="L20" s="5"/>
    </row>
    <row r="21" spans="2:12" ht="48.75" customHeight="1">
      <c r="B21" s="8" t="s">
        <v>29</v>
      </c>
      <c r="C21" s="23" t="s">
        <v>30</v>
      </c>
      <c r="D21" s="23" t="s">
        <v>31</v>
      </c>
      <c r="E21" s="8" t="s">
        <v>32</v>
      </c>
      <c r="F21" s="23" t="s">
        <v>33</v>
      </c>
      <c r="G21" s="23" t="s">
        <v>34</v>
      </c>
      <c r="H21" s="23" t="s">
        <v>35</v>
      </c>
      <c r="I21" s="23" t="s">
        <v>36</v>
      </c>
      <c r="J21" s="23" t="s">
        <v>37</v>
      </c>
      <c r="K21" s="8" t="s">
        <v>38</v>
      </c>
      <c r="L21" s="8" t="s">
        <v>39</v>
      </c>
    </row>
    <row r="22" spans="2:12" ht="18.75" customHeight="1">
      <c r="B22" s="15" t="s">
        <v>40</v>
      </c>
      <c r="C22" s="16">
        <v>45044</v>
      </c>
      <c r="D22" s="16">
        <v>45044</v>
      </c>
      <c r="E22" s="17">
        <v>1</v>
      </c>
      <c r="F22" s="17"/>
      <c r="G22" s="18" t="str">
        <f>+IF(F22=0,"0","1")</f>
        <v>0</v>
      </c>
      <c r="H22" s="18">
        <f>+G22+(F22-G22)</f>
        <v>0</v>
      </c>
      <c r="I22" s="17"/>
      <c r="J22" s="17"/>
      <c r="K22" s="17"/>
      <c r="L22" s="15"/>
    </row>
    <row r="23" spans="2:12" ht="18.75" customHeight="1">
      <c r="B23" s="15" t="s">
        <v>41</v>
      </c>
      <c r="C23" s="16">
        <v>45055</v>
      </c>
      <c r="D23" s="16">
        <v>45056</v>
      </c>
      <c r="E23" s="17">
        <v>2</v>
      </c>
      <c r="F23" s="19">
        <v>1</v>
      </c>
      <c r="G23" s="18">
        <f>+IF(F23=0,"0",(1+H22))</f>
        <v>1</v>
      </c>
      <c r="H23" s="18">
        <f>+G23+(F23-1)</f>
        <v>1</v>
      </c>
      <c r="I23" s="17" t="s">
        <v>42</v>
      </c>
      <c r="J23" s="19" t="s">
        <v>43</v>
      </c>
      <c r="K23" s="17" t="s">
        <v>44</v>
      </c>
      <c r="L23" s="20"/>
    </row>
    <row r="24" spans="2:12" ht="18.75" customHeight="1">
      <c r="B24" s="15" t="s">
        <v>45</v>
      </c>
      <c r="C24" s="16">
        <v>45071</v>
      </c>
      <c r="D24" s="16">
        <v>45071</v>
      </c>
      <c r="E24" s="17">
        <v>3</v>
      </c>
      <c r="F24" s="17">
        <v>2</v>
      </c>
      <c r="G24" s="18">
        <f t="shared" ref="G24:G55" si="0">+IF(F24=0,"0",(1+H23))</f>
        <v>2</v>
      </c>
      <c r="H24" s="18">
        <f t="shared" ref="H24:H55" si="1">+G24+(F24-1)</f>
        <v>3</v>
      </c>
      <c r="I24" s="17" t="s">
        <v>42</v>
      </c>
      <c r="J24" s="17" t="s">
        <v>46</v>
      </c>
      <c r="K24" s="17" t="s">
        <v>44</v>
      </c>
      <c r="L24" s="15"/>
    </row>
    <row r="25" spans="2:12" ht="18.75" customHeight="1">
      <c r="B25" s="24" t="s">
        <v>47</v>
      </c>
      <c r="C25" s="16">
        <v>45071</v>
      </c>
      <c r="D25" s="16">
        <v>45071</v>
      </c>
      <c r="E25" s="17">
        <v>4</v>
      </c>
      <c r="F25" s="17">
        <v>1</v>
      </c>
      <c r="G25" s="18">
        <f t="shared" si="0"/>
        <v>4</v>
      </c>
      <c r="H25" s="18">
        <f t="shared" si="1"/>
        <v>4</v>
      </c>
      <c r="I25" s="17" t="s">
        <v>42</v>
      </c>
      <c r="J25" s="17" t="s">
        <v>48</v>
      </c>
      <c r="K25" s="17" t="s">
        <v>44</v>
      </c>
      <c r="L25" s="24" t="s">
        <v>49</v>
      </c>
    </row>
    <row r="26" spans="2:12" ht="18.75" customHeight="1">
      <c r="B26" s="24" t="s">
        <v>50</v>
      </c>
      <c r="C26" s="16">
        <v>45071</v>
      </c>
      <c r="D26" s="16">
        <v>45071</v>
      </c>
      <c r="E26" s="17">
        <v>5</v>
      </c>
      <c r="F26" s="17">
        <v>2</v>
      </c>
      <c r="G26" s="18">
        <f t="shared" si="0"/>
        <v>5</v>
      </c>
      <c r="H26" s="18">
        <f t="shared" si="1"/>
        <v>6</v>
      </c>
      <c r="I26" s="17" t="s">
        <v>42</v>
      </c>
      <c r="J26" s="17" t="s">
        <v>51</v>
      </c>
      <c r="K26" s="17" t="s">
        <v>44</v>
      </c>
      <c r="L26" s="24" t="s">
        <v>49</v>
      </c>
    </row>
    <row r="27" spans="2:12" ht="18.75" customHeight="1">
      <c r="B27" s="24" t="s">
        <v>52</v>
      </c>
      <c r="C27" s="16">
        <v>45079</v>
      </c>
      <c r="D27" s="16">
        <v>45082</v>
      </c>
      <c r="E27" s="17">
        <v>6</v>
      </c>
      <c r="F27" s="17">
        <v>1</v>
      </c>
      <c r="G27" s="18">
        <f t="shared" si="0"/>
        <v>7</v>
      </c>
      <c r="H27" s="18">
        <f t="shared" si="1"/>
        <v>7</v>
      </c>
      <c r="I27" s="17" t="s">
        <v>42</v>
      </c>
      <c r="J27" s="17" t="s">
        <v>53</v>
      </c>
      <c r="K27" s="17" t="s">
        <v>44</v>
      </c>
      <c r="L27" s="15" t="s">
        <v>49</v>
      </c>
    </row>
    <row r="28" spans="2:12" ht="18.75" customHeight="1">
      <c r="B28" s="15" t="s">
        <v>54</v>
      </c>
      <c r="C28" s="16">
        <v>45196</v>
      </c>
      <c r="D28" s="16">
        <v>45202</v>
      </c>
      <c r="E28" s="17">
        <v>7</v>
      </c>
      <c r="F28" s="17">
        <v>2</v>
      </c>
      <c r="G28" s="18">
        <f t="shared" si="0"/>
        <v>8</v>
      </c>
      <c r="H28" s="18">
        <f t="shared" si="1"/>
        <v>9</v>
      </c>
      <c r="I28" s="17" t="s">
        <v>42</v>
      </c>
      <c r="J28" s="17" t="s">
        <v>55</v>
      </c>
      <c r="K28" s="17" t="s">
        <v>44</v>
      </c>
      <c r="L28" s="15"/>
    </row>
    <row r="29" spans="2:12" ht="18.75" customHeight="1">
      <c r="B29" s="15" t="s">
        <v>56</v>
      </c>
      <c r="C29" s="16">
        <v>45196</v>
      </c>
      <c r="D29" s="16">
        <v>45202</v>
      </c>
      <c r="E29" s="17">
        <v>8</v>
      </c>
      <c r="F29" s="17">
        <v>2</v>
      </c>
      <c r="G29" s="18">
        <f t="shared" si="0"/>
        <v>10</v>
      </c>
      <c r="H29" s="18">
        <f t="shared" si="1"/>
        <v>11</v>
      </c>
      <c r="I29" s="17" t="s">
        <v>42</v>
      </c>
      <c r="J29" s="17" t="s">
        <v>57</v>
      </c>
      <c r="K29" s="17" t="s">
        <v>44</v>
      </c>
      <c r="L29" s="15"/>
    </row>
    <row r="30" spans="2:12" ht="18.75" customHeight="1">
      <c r="B30" s="15" t="s">
        <v>58</v>
      </c>
      <c r="C30" s="16">
        <v>45217</v>
      </c>
      <c r="D30" s="16">
        <v>45217</v>
      </c>
      <c r="E30" s="17">
        <v>9</v>
      </c>
      <c r="F30" s="17">
        <v>3</v>
      </c>
      <c r="G30" s="18">
        <f t="shared" si="0"/>
        <v>12</v>
      </c>
      <c r="H30" s="18">
        <f t="shared" si="1"/>
        <v>14</v>
      </c>
      <c r="I30" s="17" t="s">
        <v>42</v>
      </c>
      <c r="J30" s="17" t="s">
        <v>59</v>
      </c>
      <c r="K30" s="17" t="s">
        <v>44</v>
      </c>
      <c r="L30" s="15"/>
    </row>
    <row r="31" spans="2:12" ht="18.75" customHeight="1">
      <c r="B31" s="15" t="s">
        <v>60</v>
      </c>
      <c r="C31" s="16">
        <v>45229</v>
      </c>
      <c r="D31" s="16">
        <v>45229</v>
      </c>
      <c r="E31" s="17">
        <v>10</v>
      </c>
      <c r="F31" s="17">
        <v>6</v>
      </c>
      <c r="G31" s="18">
        <f t="shared" si="0"/>
        <v>15</v>
      </c>
      <c r="H31" s="18">
        <f t="shared" si="1"/>
        <v>20</v>
      </c>
      <c r="I31" s="17" t="s">
        <v>42</v>
      </c>
      <c r="J31" s="17" t="s">
        <v>61</v>
      </c>
      <c r="K31" s="17" t="s">
        <v>44</v>
      </c>
      <c r="L31" s="15"/>
    </row>
    <row r="32" spans="2:12" ht="18.75" customHeight="1">
      <c r="B32" s="24" t="s">
        <v>62</v>
      </c>
      <c r="C32" s="16">
        <v>45302</v>
      </c>
      <c r="D32" s="16">
        <v>45315</v>
      </c>
      <c r="E32" s="17">
        <v>11</v>
      </c>
      <c r="F32" s="17">
        <v>10</v>
      </c>
      <c r="G32" s="18">
        <f t="shared" ref="G32:G55" si="2">+IF(F32=0,"0",(1+H31))</f>
        <v>21</v>
      </c>
      <c r="H32" s="18">
        <f t="shared" ref="H32:H55" si="3">+G32+(F32-1)</f>
        <v>30</v>
      </c>
      <c r="I32" s="17" t="s">
        <v>42</v>
      </c>
      <c r="J32" s="17" t="s">
        <v>63</v>
      </c>
      <c r="K32" s="17" t="s">
        <v>44</v>
      </c>
      <c r="L32" s="24" t="s">
        <v>64</v>
      </c>
    </row>
    <row r="33" spans="2:12" ht="18.75" customHeight="1">
      <c r="B33" s="15" t="s">
        <v>65</v>
      </c>
      <c r="C33" s="16">
        <v>45385</v>
      </c>
      <c r="D33" s="16">
        <v>45387</v>
      </c>
      <c r="E33" s="17">
        <v>12</v>
      </c>
      <c r="F33" s="17">
        <v>2</v>
      </c>
      <c r="G33" s="18">
        <f t="shared" si="2"/>
        <v>31</v>
      </c>
      <c r="H33" s="18">
        <f t="shared" si="3"/>
        <v>32</v>
      </c>
      <c r="I33" s="17" t="s">
        <v>42</v>
      </c>
      <c r="J33" s="17" t="s">
        <v>66</v>
      </c>
      <c r="K33" s="17" t="s">
        <v>44</v>
      </c>
      <c r="L33" s="15"/>
    </row>
    <row r="34" spans="2:12" ht="18.75" customHeight="1">
      <c r="B34" s="15" t="s">
        <v>67</v>
      </c>
      <c r="C34" s="16">
        <v>45394</v>
      </c>
      <c r="D34" s="16">
        <v>45394</v>
      </c>
      <c r="E34" s="17">
        <v>13</v>
      </c>
      <c r="F34" s="17">
        <v>2</v>
      </c>
      <c r="G34" s="18">
        <f t="shared" si="2"/>
        <v>33</v>
      </c>
      <c r="H34" s="18">
        <f t="shared" si="3"/>
        <v>34</v>
      </c>
      <c r="I34" s="17" t="s">
        <v>42</v>
      </c>
      <c r="J34" s="17" t="s">
        <v>68</v>
      </c>
      <c r="K34" s="17" t="s">
        <v>44</v>
      </c>
      <c r="L34" s="15"/>
    </row>
    <row r="35" spans="2:12" ht="18.75" customHeight="1">
      <c r="B35" s="15" t="s">
        <v>69</v>
      </c>
      <c r="C35" s="16">
        <v>45440</v>
      </c>
      <c r="D35" s="16">
        <v>45468</v>
      </c>
      <c r="E35" s="17">
        <v>14</v>
      </c>
      <c r="F35" s="17">
        <v>11</v>
      </c>
      <c r="G35" s="18">
        <f t="shared" si="2"/>
        <v>35</v>
      </c>
      <c r="H35" s="18">
        <f t="shared" si="3"/>
        <v>45</v>
      </c>
      <c r="I35" s="17" t="s">
        <v>42</v>
      </c>
      <c r="J35" s="17" t="s">
        <v>70</v>
      </c>
      <c r="K35" s="17" t="s">
        <v>44</v>
      </c>
      <c r="L35" s="15"/>
    </row>
    <row r="36" spans="2:12" ht="18.75" customHeight="1">
      <c r="B36" s="15" t="s">
        <v>71</v>
      </c>
      <c r="C36" s="16">
        <v>45447</v>
      </c>
      <c r="D36" s="16">
        <v>45468</v>
      </c>
      <c r="E36" s="17">
        <v>15</v>
      </c>
      <c r="F36" s="17">
        <v>2</v>
      </c>
      <c r="G36" s="18">
        <f t="shared" si="2"/>
        <v>46</v>
      </c>
      <c r="H36" s="18">
        <f t="shared" si="3"/>
        <v>47</v>
      </c>
      <c r="I36" s="17" t="s">
        <v>42</v>
      </c>
      <c r="J36" s="17" t="s">
        <v>72</v>
      </c>
      <c r="K36" s="17" t="s">
        <v>44</v>
      </c>
      <c r="L36" s="15"/>
    </row>
    <row r="37" spans="2:12" ht="18.75" customHeight="1">
      <c r="B37" s="15" t="s">
        <v>73</v>
      </c>
      <c r="C37" s="16">
        <v>45462</v>
      </c>
      <c r="D37" s="16">
        <v>45468</v>
      </c>
      <c r="E37" s="17">
        <v>16</v>
      </c>
      <c r="F37" s="17">
        <v>2</v>
      </c>
      <c r="G37" s="18">
        <f t="shared" si="2"/>
        <v>48</v>
      </c>
      <c r="H37" s="18">
        <f t="shared" si="3"/>
        <v>49</v>
      </c>
      <c r="I37" s="17" t="s">
        <v>42</v>
      </c>
      <c r="J37" s="17" t="s">
        <v>74</v>
      </c>
      <c r="K37" s="17" t="s">
        <v>44</v>
      </c>
      <c r="L37" s="15"/>
    </row>
    <row r="38" spans="2:12" ht="18.75" customHeight="1">
      <c r="B38" s="15" t="s">
        <v>75</v>
      </c>
      <c r="C38" s="16">
        <v>45470</v>
      </c>
      <c r="D38" s="16">
        <v>45474</v>
      </c>
      <c r="E38" s="17">
        <v>17</v>
      </c>
      <c r="F38" s="17">
        <v>2</v>
      </c>
      <c r="G38" s="18">
        <f t="shared" si="2"/>
        <v>50</v>
      </c>
      <c r="H38" s="18">
        <f t="shared" si="3"/>
        <v>51</v>
      </c>
      <c r="I38" s="17" t="s">
        <v>42</v>
      </c>
      <c r="J38" s="17" t="s">
        <v>76</v>
      </c>
      <c r="K38" s="17" t="s">
        <v>44</v>
      </c>
      <c r="L38" s="15"/>
    </row>
    <row r="39" spans="2:12" ht="18.75" customHeight="1">
      <c r="B39" s="15" t="s">
        <v>77</v>
      </c>
      <c r="C39" s="16">
        <v>45476</v>
      </c>
      <c r="D39" s="16">
        <v>45482</v>
      </c>
      <c r="E39" s="17">
        <v>18</v>
      </c>
      <c r="F39" s="17">
        <v>1</v>
      </c>
      <c r="G39" s="18">
        <f t="shared" si="2"/>
        <v>52</v>
      </c>
      <c r="H39" s="18">
        <f t="shared" si="3"/>
        <v>52</v>
      </c>
      <c r="I39" s="17" t="s">
        <v>42</v>
      </c>
      <c r="J39" s="17" t="s">
        <v>78</v>
      </c>
      <c r="K39" s="17" t="s">
        <v>44</v>
      </c>
      <c r="L39" s="15"/>
    </row>
    <row r="40" spans="2:12" ht="18.75" customHeight="1">
      <c r="B40" s="15"/>
      <c r="C40" s="16"/>
      <c r="D40" s="16"/>
      <c r="E40" s="17">
        <v>19</v>
      </c>
      <c r="F40" s="17"/>
      <c r="G40" s="18" t="str">
        <f t="shared" si="2"/>
        <v>0</v>
      </c>
      <c r="H40" s="18">
        <f t="shared" si="3"/>
        <v>-1</v>
      </c>
      <c r="I40" s="17" t="s">
        <v>42</v>
      </c>
      <c r="J40" s="17"/>
      <c r="K40" s="17" t="s">
        <v>44</v>
      </c>
      <c r="L40" s="15"/>
    </row>
    <row r="41" spans="2:12" ht="18.75" customHeight="1">
      <c r="B41" s="15"/>
      <c r="C41" s="16"/>
      <c r="D41" s="16"/>
      <c r="E41" s="17">
        <v>20</v>
      </c>
      <c r="F41" s="17"/>
      <c r="G41" s="18" t="str">
        <f t="shared" si="2"/>
        <v>0</v>
      </c>
      <c r="H41" s="18">
        <f t="shared" si="3"/>
        <v>-1</v>
      </c>
      <c r="I41" s="17" t="s">
        <v>42</v>
      </c>
      <c r="J41" s="17"/>
      <c r="K41" s="17" t="s">
        <v>44</v>
      </c>
      <c r="L41" s="15"/>
    </row>
    <row r="42" spans="2:12" ht="18.75" customHeight="1">
      <c r="B42" s="15"/>
      <c r="C42" s="16"/>
      <c r="D42" s="16"/>
      <c r="E42" s="17">
        <v>21</v>
      </c>
      <c r="F42" s="17"/>
      <c r="G42" s="18" t="str">
        <f t="shared" si="2"/>
        <v>0</v>
      </c>
      <c r="H42" s="18">
        <f t="shared" si="3"/>
        <v>-1</v>
      </c>
      <c r="I42" s="17" t="s">
        <v>42</v>
      </c>
      <c r="J42" s="17"/>
      <c r="K42" s="17" t="s">
        <v>44</v>
      </c>
      <c r="L42" s="15"/>
    </row>
    <row r="43" spans="2:12" ht="18.75" customHeight="1">
      <c r="B43" s="15"/>
      <c r="C43" s="16"/>
      <c r="D43" s="16"/>
      <c r="E43" s="17">
        <v>22</v>
      </c>
      <c r="F43" s="17"/>
      <c r="G43" s="18" t="str">
        <f t="shared" si="2"/>
        <v>0</v>
      </c>
      <c r="H43" s="18">
        <f t="shared" si="3"/>
        <v>-1</v>
      </c>
      <c r="I43" s="17" t="s">
        <v>42</v>
      </c>
      <c r="J43" s="17"/>
      <c r="K43" s="17" t="s">
        <v>44</v>
      </c>
      <c r="L43" s="15"/>
    </row>
    <row r="44" spans="2:12" ht="18.75" customHeight="1">
      <c r="B44" s="15"/>
      <c r="C44" s="16"/>
      <c r="D44" s="16"/>
      <c r="E44" s="17">
        <v>23</v>
      </c>
      <c r="F44" s="17"/>
      <c r="G44" s="18" t="str">
        <f t="shared" si="2"/>
        <v>0</v>
      </c>
      <c r="H44" s="18">
        <f t="shared" si="3"/>
        <v>-1</v>
      </c>
      <c r="I44" s="17" t="s">
        <v>42</v>
      </c>
      <c r="J44" s="17"/>
      <c r="K44" s="17" t="s">
        <v>44</v>
      </c>
      <c r="L44" s="15"/>
    </row>
    <row r="45" spans="2:12" ht="18.75" customHeight="1">
      <c r="B45" s="15"/>
      <c r="C45" s="16"/>
      <c r="D45" s="16"/>
      <c r="E45" s="17">
        <v>24</v>
      </c>
      <c r="F45" s="17"/>
      <c r="G45" s="18" t="str">
        <f t="shared" si="2"/>
        <v>0</v>
      </c>
      <c r="H45" s="18">
        <f t="shared" si="3"/>
        <v>-1</v>
      </c>
      <c r="I45" s="17" t="s">
        <v>42</v>
      </c>
      <c r="J45" s="17"/>
      <c r="K45" s="17" t="s">
        <v>44</v>
      </c>
      <c r="L45" s="15"/>
    </row>
    <row r="46" spans="2:12" ht="18.75" customHeight="1">
      <c r="B46" s="15"/>
      <c r="C46" s="16"/>
      <c r="D46" s="16"/>
      <c r="E46" s="17">
        <v>25</v>
      </c>
      <c r="F46" s="17"/>
      <c r="G46" s="18" t="str">
        <f t="shared" si="2"/>
        <v>0</v>
      </c>
      <c r="H46" s="18">
        <f t="shared" si="3"/>
        <v>-1</v>
      </c>
      <c r="I46" s="17" t="s">
        <v>42</v>
      </c>
      <c r="J46" s="17"/>
      <c r="K46" s="17" t="s">
        <v>44</v>
      </c>
      <c r="L46" s="15"/>
    </row>
    <row r="47" spans="2:12" ht="18.75" customHeight="1">
      <c r="B47" s="15"/>
      <c r="C47" s="16"/>
      <c r="D47" s="16"/>
      <c r="E47" s="17">
        <v>26</v>
      </c>
      <c r="F47" s="17"/>
      <c r="G47" s="18" t="str">
        <f t="shared" si="2"/>
        <v>0</v>
      </c>
      <c r="H47" s="18">
        <f t="shared" si="3"/>
        <v>-1</v>
      </c>
      <c r="I47" s="17" t="s">
        <v>42</v>
      </c>
      <c r="J47" s="17"/>
      <c r="K47" s="17" t="s">
        <v>44</v>
      </c>
      <c r="L47" s="15"/>
    </row>
    <row r="48" spans="2:12" ht="18.75" customHeight="1">
      <c r="B48" s="15"/>
      <c r="C48" s="16"/>
      <c r="D48" s="16"/>
      <c r="E48" s="17">
        <v>27</v>
      </c>
      <c r="F48" s="17"/>
      <c r="G48" s="18" t="str">
        <f t="shared" si="2"/>
        <v>0</v>
      </c>
      <c r="H48" s="18">
        <f t="shared" si="3"/>
        <v>-1</v>
      </c>
      <c r="I48" s="17" t="s">
        <v>42</v>
      </c>
      <c r="J48" s="17"/>
      <c r="K48" s="17" t="s">
        <v>44</v>
      </c>
      <c r="L48" s="15"/>
    </row>
    <row r="49" spans="2:12" ht="18.75" customHeight="1">
      <c r="B49" s="15"/>
      <c r="C49" s="16"/>
      <c r="D49" s="16"/>
      <c r="E49" s="17">
        <v>28</v>
      </c>
      <c r="F49" s="17"/>
      <c r="G49" s="18" t="str">
        <f t="shared" si="2"/>
        <v>0</v>
      </c>
      <c r="H49" s="18">
        <f t="shared" si="3"/>
        <v>-1</v>
      </c>
      <c r="I49" s="17" t="s">
        <v>42</v>
      </c>
      <c r="J49" s="17"/>
      <c r="K49" s="17" t="s">
        <v>44</v>
      </c>
      <c r="L49" s="15"/>
    </row>
    <row r="50" spans="2:12" ht="18.75" customHeight="1">
      <c r="B50" s="15"/>
      <c r="C50" s="16"/>
      <c r="D50" s="16"/>
      <c r="E50" s="17">
        <v>29</v>
      </c>
      <c r="F50" s="17"/>
      <c r="G50" s="18" t="str">
        <f t="shared" si="2"/>
        <v>0</v>
      </c>
      <c r="H50" s="18">
        <f t="shared" si="3"/>
        <v>-1</v>
      </c>
      <c r="I50" s="17" t="s">
        <v>42</v>
      </c>
      <c r="J50" s="17"/>
      <c r="K50" s="17" t="s">
        <v>44</v>
      </c>
      <c r="L50" s="15"/>
    </row>
    <row r="51" spans="2:12" ht="18.75" customHeight="1">
      <c r="B51" s="15"/>
      <c r="C51" s="16"/>
      <c r="D51" s="16"/>
      <c r="E51" s="17">
        <v>30</v>
      </c>
      <c r="F51" s="17"/>
      <c r="G51" s="18" t="str">
        <f t="shared" si="2"/>
        <v>0</v>
      </c>
      <c r="H51" s="18">
        <f t="shared" si="3"/>
        <v>-1</v>
      </c>
      <c r="I51" s="17" t="s">
        <v>42</v>
      </c>
      <c r="J51" s="17"/>
      <c r="K51" s="17" t="s">
        <v>44</v>
      </c>
      <c r="L51" s="15"/>
    </row>
    <row r="52" spans="2:12" ht="18.75" customHeight="1">
      <c r="B52" s="15"/>
      <c r="C52" s="16"/>
      <c r="D52" s="16"/>
      <c r="E52" s="17">
        <v>31</v>
      </c>
      <c r="F52" s="17"/>
      <c r="G52" s="18" t="str">
        <f t="shared" si="2"/>
        <v>0</v>
      </c>
      <c r="H52" s="18">
        <f t="shared" si="3"/>
        <v>-1</v>
      </c>
      <c r="I52" s="17" t="s">
        <v>42</v>
      </c>
      <c r="J52" s="17"/>
      <c r="K52" s="17" t="s">
        <v>44</v>
      </c>
      <c r="L52" s="15"/>
    </row>
    <row r="53" spans="2:12" ht="18.75" customHeight="1">
      <c r="B53" s="15"/>
      <c r="C53" s="16"/>
      <c r="D53" s="16"/>
      <c r="E53" s="17">
        <v>32</v>
      </c>
      <c r="F53" s="17"/>
      <c r="G53" s="18" t="str">
        <f t="shared" si="2"/>
        <v>0</v>
      </c>
      <c r="H53" s="18">
        <f t="shared" si="3"/>
        <v>-1</v>
      </c>
      <c r="I53" s="17" t="s">
        <v>42</v>
      </c>
      <c r="J53" s="17"/>
      <c r="K53" s="17" t="s">
        <v>44</v>
      </c>
      <c r="L53" s="15"/>
    </row>
    <row r="54" spans="2:12" ht="18.75" customHeight="1">
      <c r="B54" s="15"/>
      <c r="C54" s="16"/>
      <c r="D54" s="16"/>
      <c r="E54" s="17">
        <v>33</v>
      </c>
      <c r="F54" s="17"/>
      <c r="G54" s="18" t="str">
        <f t="shared" si="2"/>
        <v>0</v>
      </c>
      <c r="H54" s="18">
        <f t="shared" si="3"/>
        <v>-1</v>
      </c>
      <c r="I54" s="17" t="s">
        <v>42</v>
      </c>
      <c r="J54" s="17"/>
      <c r="K54" s="17" t="s">
        <v>44</v>
      </c>
      <c r="L54" s="15"/>
    </row>
    <row r="55" spans="2:12" ht="18.75" customHeight="1">
      <c r="B55" s="15"/>
      <c r="C55" s="16"/>
      <c r="D55" s="16"/>
      <c r="E55" s="17">
        <v>34</v>
      </c>
      <c r="F55" s="17"/>
      <c r="G55" s="18" t="str">
        <f t="shared" si="2"/>
        <v>0</v>
      </c>
      <c r="H55" s="18">
        <f t="shared" si="3"/>
        <v>-1</v>
      </c>
      <c r="I55" s="17" t="s">
        <v>42</v>
      </c>
      <c r="J55" s="17"/>
      <c r="K55" s="17" t="s">
        <v>44</v>
      </c>
      <c r="L55" s="15"/>
    </row>
    <row r="56" spans="2:12" ht="18.75" customHeight="1">
      <c r="B56" s="64" t="s">
        <v>79</v>
      </c>
      <c r="C56" s="65"/>
      <c r="D56" s="66"/>
      <c r="E56" s="67"/>
      <c r="F56" s="9"/>
      <c r="G56" s="9"/>
      <c r="H56" s="9"/>
      <c r="I56" s="9"/>
      <c r="J56" s="9"/>
      <c r="K56" s="9"/>
      <c r="L56" s="9"/>
    </row>
    <row r="57" spans="2:12" ht="12.75" hidden="1" customHeight="1">
      <c r="H57" s="7"/>
      <c r="I57" s="7"/>
      <c r="J57" s="7"/>
    </row>
    <row r="58" spans="2:12" ht="12.75" hidden="1" customHeight="1"/>
    <row r="59" spans="2:12" ht="12.75" hidden="1" customHeight="1"/>
    <row r="60" spans="2:12" ht="12.75" hidden="1" customHeight="1"/>
    <row r="61" spans="2:12" ht="12.75" hidden="1" customHeight="1"/>
    <row r="62" spans="2:12" ht="12.75" hidden="1" customHeight="1"/>
    <row r="63" spans="2:12" ht="12.75" hidden="1" customHeight="1"/>
    <row r="64" spans="2:12" ht="12.75" hidden="1" customHeight="1"/>
    <row r="65" ht="12.75" hidden="1" customHeight="1"/>
    <row r="66" ht="12.75" hidden="1" customHeight="1"/>
    <row r="67" ht="12.75" hidden="1" customHeight="1"/>
    <row r="68" ht="12.75" hidden="1" customHeight="1"/>
    <row r="69" ht="12.75" hidden="1" customHeight="1"/>
    <row r="70" ht="12.75" hidden="1" customHeight="1"/>
    <row r="71" ht="12.75" hidden="1" customHeight="1"/>
    <row r="72" ht="12.75" hidden="1" customHeight="1"/>
    <row r="73" ht="12.75" hidden="1" customHeight="1"/>
    <row r="74" ht="12.75" hidden="1" customHeight="1"/>
    <row r="75" ht="12.75" hidden="1" customHeight="1"/>
    <row r="76" ht="12.75" hidden="1" customHeight="1"/>
    <row r="77" ht="12.75" hidden="1" customHeight="1"/>
    <row r="78" ht="12.75" hidden="1" customHeight="1"/>
    <row r="79" ht="12.75" hidden="1" customHeight="1"/>
    <row r="80" ht="12.75" hidden="1" customHeight="1"/>
    <row r="81" ht="12.75" hidden="1" customHeight="1"/>
    <row r="82" ht="12.75" hidden="1" customHeight="1"/>
    <row r="83" ht="12.75" hidden="1" customHeight="1"/>
    <row r="84" ht="12.75" hidden="1" customHeight="1"/>
    <row r="85" ht="12.75" hidden="1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</sheetData>
  <sheetProtection formatCells="0" formatColumns="0" formatRows="0" insertRows="0"/>
  <mergeCells count="26">
    <mergeCell ref="J17:L17"/>
    <mergeCell ref="C19:F19"/>
    <mergeCell ref="J18:L18"/>
    <mergeCell ref="J19:L19"/>
    <mergeCell ref="B56:C56"/>
    <mergeCell ref="D56:E56"/>
    <mergeCell ref="H17:I17"/>
    <mergeCell ref="C17:F17"/>
    <mergeCell ref="C18:F18"/>
    <mergeCell ref="H18:I18"/>
    <mergeCell ref="H19:I19"/>
    <mergeCell ref="B8:L8"/>
    <mergeCell ref="I10:L10"/>
    <mergeCell ref="I14:J14"/>
    <mergeCell ref="I15:J15"/>
    <mergeCell ref="K15:L15"/>
    <mergeCell ref="I11:J12"/>
    <mergeCell ref="I13:J13"/>
    <mergeCell ref="K13:L13"/>
    <mergeCell ref="K14:L14"/>
    <mergeCell ref="C11:H11"/>
    <mergeCell ref="C10:H10"/>
    <mergeCell ref="C12:H12"/>
    <mergeCell ref="C13:H13"/>
    <mergeCell ref="C14:H14"/>
    <mergeCell ref="C15:H15"/>
  </mergeCells>
  <printOptions horizontalCentered="1"/>
  <pageMargins left="0.39370078740157483" right="0.39370078740157483" top="0.59055118110236227" bottom="0.59055118110236227" header="0.31496062992125984" footer="0.31496062992125984"/>
  <pageSetup scale="70" orientation="landscape" horizontalDpi="4294967293" verticalDpi="300" r:id="rId1"/>
  <headerFooter>
    <oddFooter>&amp;R&amp;"Arial,Normal"&amp;8Página No.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596901B6EED4BA6E26CE439652818" ma:contentTypeVersion="10" ma:contentTypeDescription="Crear nuevo documento." ma:contentTypeScope="" ma:versionID="3ea43b7e4494681fb006228f3aae3367">
  <xsd:schema xmlns:xsd="http://www.w3.org/2001/XMLSchema" xmlns:xs="http://www.w3.org/2001/XMLSchema" xmlns:p="http://schemas.microsoft.com/office/2006/metadata/properties" xmlns:ns3="37544133-caee-4c65-a381-fa3c5b0d4937" xmlns:ns4="34a94501-48bb-46b9-b091-b1836b2b2598" targetNamespace="http://schemas.microsoft.com/office/2006/metadata/properties" ma:root="true" ma:fieldsID="9bd1aca97c5bd7a61017ab4a50efdfd9" ns3:_="" ns4:_="">
    <xsd:import namespace="37544133-caee-4c65-a381-fa3c5b0d4937"/>
    <xsd:import namespace="34a94501-48bb-46b9-b091-b1836b2b25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44133-caee-4c65-a381-fa3c5b0d49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94501-48bb-46b9-b091-b1836b2b259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B5C1DE-6CD6-478B-B181-DCD4F1F72EC3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01 Civil Circuito Ejecución Sentencias - Valle del Cauca - Cali</cp:lastModifiedBy>
  <cp:revision/>
  <dcterms:created xsi:type="dcterms:W3CDTF">2019-08-06T14:37:38Z</dcterms:created>
  <dcterms:modified xsi:type="dcterms:W3CDTF">2024-07-09T14:59:31Z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0x0101009B0596901B6EED4BA6E26CE439652818</vt:lpwstr>
  </property>
</Properties>
</file>