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ce02653\Desktop\PJ FLUJOGRAMA\"/>
    </mc:Choice>
  </mc:AlternateContent>
  <xr:revisionPtr revIDLastSave="0" documentId="13_ncr:1_{D358FF09-1715-4E2B-B627-4E5CC6907420}" xr6:coauthVersionLast="47" xr6:coauthVersionMax="47" xr10:uidLastSave="{00000000-0000-0000-0000-000000000000}"/>
  <bookViews>
    <workbookView xWindow="-110" yWindow="-110" windowWidth="19420" windowHeight="10300" firstSheet="2" activeTab="4" xr2:uid="{00000000-000D-0000-FFFF-FFFF00000000}"/>
  </bookViews>
  <sheets>
    <sheet name="AUTOS  NOTA 322" sheetId="1" r:id="rId1"/>
    <sheet name="AUTOS NOTA 321" sheetId="2" r:id="rId2"/>
    <sheet name="AUTOS NOTA 324" sheetId="3" r:id="rId3"/>
    <sheet name="AUTOS NOTA 325" sheetId="4" r:id="rId4"/>
    <sheet name="CONCEPTO CONCILIACIÓN NOTA 330" sheetId="6" r:id="rId5"/>
    <sheet name="Hoja2" sheetId="5" state="hidden"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ilodUlLLGiRa8T6EZNdS/tNdt84w=="/>
    </ext>
  </extLst>
</workbook>
</file>

<file path=xl/calcChain.xml><?xml version="1.0" encoding="utf-8"?>
<calcChain xmlns="http://schemas.openxmlformats.org/spreadsheetml/2006/main">
  <c r="B4" i="4" l="1"/>
  <c r="B3" i="4"/>
  <c r="H20" i="6" l="1"/>
  <c r="H22" i="6" s="1"/>
  <c r="H24" i="6" s="1"/>
  <c r="G20" i="6"/>
  <c r="G22" i="6" s="1"/>
  <c r="G24" i="6" s="1"/>
  <c r="F20" i="6"/>
  <c r="F22" i="6" s="1"/>
  <c r="F24" i="6" s="1"/>
  <c r="E20" i="6"/>
  <c r="E22" i="6" s="1"/>
  <c r="E24" i="6" s="1"/>
  <c r="D20" i="6"/>
  <c r="D22" i="6" s="1"/>
  <c r="D24" i="6" s="1"/>
  <c r="H19" i="6"/>
  <c r="H21" i="6" s="1"/>
  <c r="H23" i="6" s="1"/>
  <c r="G19" i="6"/>
  <c r="G21" i="6" s="1"/>
  <c r="G23" i="6" s="1"/>
  <c r="F19" i="6"/>
  <c r="F21" i="6" s="1"/>
  <c r="F23" i="6" s="1"/>
  <c r="E19" i="6"/>
  <c r="E21" i="6" s="1"/>
  <c r="E23" i="6" s="1"/>
  <c r="D19" i="6"/>
  <c r="D21" i="6" s="1"/>
  <c r="D23" i="6" s="1"/>
  <c r="B24" i="3" l="1"/>
  <c r="B13" i="3" l="1"/>
  <c r="B4" i="3" l="1"/>
  <c r="B3" i="3"/>
</calcChain>
</file>

<file path=xl/sharedStrings.xml><?xml version="1.0" encoding="utf-8"?>
<sst xmlns="http://schemas.openxmlformats.org/spreadsheetml/2006/main" count="253" uniqueCount="184">
  <si>
    <t>SOLICITUD DE ANTECEDENTES -ABOGADO EXTERNO-</t>
  </si>
  <si>
    <t>Radicado(23 digitos)</t>
  </si>
  <si>
    <t>11001310302420220034100</t>
  </si>
  <si>
    <t>Juzgado</t>
  </si>
  <si>
    <t>JUZGADO 24 CIVIL DEL CIRCUITO DE BOGOTÁ</t>
  </si>
  <si>
    <t>Demandado</t>
  </si>
  <si>
    <t>ALLIANZ SEGUROS S.A.</t>
  </si>
  <si>
    <t xml:space="preserve">Demandante </t>
  </si>
  <si>
    <t>FRANCIA ELENA CIFUENTES Y OTROS</t>
  </si>
  <si>
    <t>Tipo de vinculacion compañía</t>
  </si>
  <si>
    <t>DEMANDADO</t>
  </si>
  <si>
    <t xml:space="preserve">Tipo de perjucio </t>
  </si>
  <si>
    <t>DAÑOS PATRIMONIAL Y EXTRAPATRIMONIAL</t>
  </si>
  <si>
    <t>Nombre de lesionado o muerto (s)</t>
  </si>
  <si>
    <t>RICARDO ANDRES RODRIGUEZ SANMIGUEL</t>
  </si>
  <si>
    <t>Numero de identificacion</t>
  </si>
  <si>
    <t>Daños</t>
  </si>
  <si>
    <t>MATERIALES</t>
  </si>
  <si>
    <t>Domicilio</t>
  </si>
  <si>
    <t>Calle 8 No. 10 A – 50, en Funza (Cundinamarca)</t>
  </si>
  <si>
    <t xml:space="preserve">Telefono </t>
  </si>
  <si>
    <t>313 5149932</t>
  </si>
  <si>
    <t>Correo electronico</t>
  </si>
  <si>
    <t>dana3980@hotmail.com</t>
  </si>
  <si>
    <t xml:space="preserve">Estado Civil </t>
  </si>
  <si>
    <t>CASADO</t>
  </si>
  <si>
    <t xml:space="preserve">Fecha de nacimiento  </t>
  </si>
  <si>
    <t xml:space="preserve">Edad </t>
  </si>
  <si>
    <t xml:space="preserve">Fecha de defuncion </t>
  </si>
  <si>
    <t xml:space="preserve">Situcion Laboral </t>
  </si>
  <si>
    <t>EMPLEADO</t>
  </si>
  <si>
    <t xml:space="preserve">Profesion </t>
  </si>
  <si>
    <t>FUNCIONARIO INPEC</t>
  </si>
  <si>
    <t xml:space="preserve">Ingresos Netos </t>
  </si>
  <si>
    <t xml:space="preserve">Numero de Lesionados y/o fallecidos </t>
  </si>
  <si>
    <t xml:space="preserve">Cuantos  lesionados y/o fallecidos  reclaman en el proceso </t>
  </si>
  <si>
    <t xml:space="preserve">Condicion </t>
  </si>
  <si>
    <t>CONDUCTOR</t>
  </si>
  <si>
    <t>Fecha de los hechos</t>
  </si>
  <si>
    <t>Fecha de solicitud audiencia prejudicial</t>
  </si>
  <si>
    <t>Fecha de audiencia prejudicial</t>
  </si>
  <si>
    <t>AMPARO A AFECTAR</t>
  </si>
  <si>
    <t>RESPONSABILIDAD CIVIL EXTRACONTACTUAL</t>
  </si>
  <si>
    <t>breve resumen de los hechos</t>
  </si>
  <si>
    <t>El señor RODRIGUEZ SANMIGUEL se transportaba en la motocicleta d placa JPE-72 en la vía que condue a Bogotá desde Zipaquirá a la altura delmunicipio de Cajicá, cuando se accidenta con el vehículo de placa EQZ093 manejado por JHON ALEXANDER QUILCHE GALVIS, este según escrito de demanda se encontraba parqueado sobre el carril izquierdo y en una maniobra del motociclista para evitar el frenado de un vehiculo que iba delante se estrella con el vehiculo asegurado por lo cual le produce su muerte.</t>
  </si>
  <si>
    <t>Asegurado</t>
  </si>
  <si>
    <t>GAS ZIPA S.A.S., E.S.P.</t>
  </si>
  <si>
    <t>Nit Asegurado Cedula ciudadania</t>
  </si>
  <si>
    <t>860.026.070-9</t>
  </si>
  <si>
    <t>Placa vehículo asegurado (si aplica)</t>
  </si>
  <si>
    <t>EQZ093</t>
  </si>
  <si>
    <t xml:space="preserve">No. Póliza vinculada (las que se necesite solicitar). </t>
  </si>
  <si>
    <t>022872732/5</t>
  </si>
  <si>
    <t>Fecha de asignación</t>
  </si>
  <si>
    <t>Fecha de notificación</t>
  </si>
  <si>
    <t xml:space="preserve">Fecha de contestacion </t>
  </si>
  <si>
    <t>REMISION DE ANTECEDENTES - ABOGADO INTERNO-</t>
  </si>
  <si>
    <t>SINIESTRO - APLICATIVO</t>
  </si>
  <si>
    <t>SINIESTRO: 104368210 LEGIS : APJ31555</t>
  </si>
  <si>
    <t>PÓLIZA</t>
  </si>
  <si>
    <t>22872732-5</t>
  </si>
  <si>
    <t>2/04/2021 AL 02/04/2022</t>
  </si>
  <si>
    <t>VALOR ASEGURADO</t>
  </si>
  <si>
    <t xml:space="preserve">COURRENCIA </t>
  </si>
  <si>
    <t>MODALIDAD</t>
  </si>
  <si>
    <t xml:space="preserve">OCURRENCIA </t>
  </si>
  <si>
    <t xml:space="preserve">VIGENCIA </t>
  </si>
  <si>
    <t xml:space="preserve">SINIESTRO DENTRO DE LA VIGENCIA? </t>
  </si>
  <si>
    <t>CARTERA A DÍA</t>
  </si>
  <si>
    <t>SI</t>
  </si>
  <si>
    <t>COASEGURO</t>
  </si>
  <si>
    <t>PROPIO</t>
  </si>
  <si>
    <t xml:space="preserve">ASEGURADORAS  </t>
  </si>
  <si>
    <t xml:space="preserve">% DE PARTICIPACION </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</si>
  <si>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</si>
  <si>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</si>
  <si>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</si>
  <si>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</si>
  <si>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</si>
  <si>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</si>
  <si>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</si>
  <si>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</si>
  <si>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</si>
  <si>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</si>
  <si>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</si>
  <si>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</si>
  <si>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</si>
  <si>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</si>
  <si>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</si>
  <si>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</si>
  <si>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</si>
  <si>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</si>
  <si>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</si>
  <si>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</si>
  <si>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</si>
  <si>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</si>
  <si>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</si>
  <si>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X</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</si>
  <si>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</si>
  <si>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</si>
  <si>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</si>
  <si>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</si>
  <si>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</si>
  <si>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</si>
  <si>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</si>
  <si>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</si>
  <si>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</si>
  <si>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</si>
  <si>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</si>
  <si>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</si>
  <si>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</si>
  <si>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</si>
  <si>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</si>
  <si>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</si>
  <si>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</si>
  <si>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</si>
  <si>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</si>
  <si>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</si>
  <si>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</si>
  <si>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</si>
  <si>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</si>
  <si>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</si>
  <si>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</si>
  <si>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</si>
  <si>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</si>
  <si>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</si>
  <si>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</si>
  <si>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</si>
  <si>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</si>
  <si>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</si>
  <si>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</si>
  <si>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</si>
  <si>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</si>
  <si>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</si>
  <si>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</si>
  <si>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</si>
  <si>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</si>
  <si>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</si>
  <si>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</si>
  <si>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</si>
  <si>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</si>
  <si>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</si>
  <si>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</si>
  <si>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</si>
  <si>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</si>
  <si>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</si>
  <si>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</si>
  <si>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</si>
  <si>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</si>
  <si>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</si>
  <si>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</si>
  <si>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</si>
  <si>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</si>
  <si>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</si>
  <si>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ALLIANZ S.A.</t>
  </si>
  <si>
    <t xml:space="preserve">JOHN ALEXANDER QUINCHE </t>
  </si>
  <si>
    <t>RENTANDES S.A.S.</t>
  </si>
  <si>
    <t>GAS ZIPA S.A.S.</t>
  </si>
  <si>
    <t>DANNA ANGELINA RODRIGUEZ CIFUENTES</t>
  </si>
  <si>
    <t>FRANCIA ELELNA CIFUENTES RODRIGUEZ</t>
  </si>
  <si>
    <t xml:space="preserve">MIGUEL ANGEL ROGRIGUEZ CIFUENTES </t>
  </si>
  <si>
    <t>DEMANDA DIRECTA</t>
  </si>
  <si>
    <t xml:space="preserve">Daño Emergente </t>
  </si>
  <si>
    <t xml:space="preserve">Daño Moral </t>
  </si>
  <si>
    <t xml:space="preserve">Daño a La Vida En Relación </t>
  </si>
  <si>
    <t xml:space="preserve">•	Inexistencia De Responsabilidad De Los Demandados Como Consecuencia Del Eximente Hecho Exclusivo De La Víctima. 
•	Inexistencia De Responsabilidad A Cargo De Los Demandados Por La Falta De Acreditación Del Nexo Causal 
•	Reducción De La Indemnización Como Consecuencia De La Incidencia De La Conducta De La Víctima En La Producción Del Daño. 
•	Improcedencia Del Reconocimiento E Inexistencia De Prueba Del Daño Emergente.
•	Improcedencia Del Reconocimiento De Lucro Cesante
•	Tasación Exorbitante Del Daño Moral. 
•	Improcedencia Del Reconocimiento Del Daño A La Vida De Relación
•	Inexistencia De Obligación Indemnizatoria – Incumplimiento De La Carga De La Prueba Establecida En El Artículo 1077 Del Código De Comercio. 
•	Riesgos Expresamente Excluidos En La Póliza De Seguro No. 022872732 / 5
•	Carácter Meramente Indemnizatorio De Los Contratos De Seguro.
•	En Cualquier Caso, De Ninguna Forma Se Podrá Exceder El Límite Del Valor Asegurado.
•	Deducible Pactado En La Póliza 022872732 / 5
•	Prescripción De La Acción Derivada Del Contrato De Seguro
•	Disponibilidad Del Valor Asegurado
•	Genérica O Innominada </t>
  </si>
  <si>
    <t>Lucro cesante</t>
  </si>
  <si>
    <t>104368210 - APJ31555</t>
  </si>
  <si>
    <t>DEDUCIBLE</t>
  </si>
  <si>
    <t>Deducible</t>
  </si>
  <si>
    <r>
      <t xml:space="preserve">Como liquidación objetiva de perjuicios se llegó al total de </t>
    </r>
    <r>
      <rPr>
        <b/>
        <u/>
        <sz val="11"/>
        <color theme="1"/>
        <rFont val="Calibri"/>
        <family val="2"/>
      </rPr>
      <t>$359.903.010.</t>
    </r>
    <r>
      <rPr>
        <sz val="11"/>
        <color theme="1"/>
        <rFont val="Calibri"/>
        <family val="2"/>
      </rPr>
      <t xml:space="preserve"> A este valor se llegó de la siguiente manera:
</t>
    </r>
    <r>
      <rPr>
        <b/>
        <sz val="11"/>
        <color theme="1"/>
        <rFont val="Calibri"/>
        <family val="2"/>
      </rPr>
      <t>1. Daño emergente:</t>
    </r>
    <r>
      <rPr>
        <sz val="11"/>
        <color theme="1"/>
        <rFont val="Calibri"/>
        <family val="2"/>
      </rPr>
      <t xml:space="preserve"> No se reconocerá ninguna suma por concepto de daño emergente, como quiera que no se demostraron los presuntos gastos de daños materiales, transporte, entrega de cadáver, gastos funerarios y de exequias, autenticaciones y honorarios de abogados , sobre los cuales el demandante fundamenta esta pretensión. En tal virtud, al no existir prueba clara y cierta que acredite dichos gastos, este concepto no podrá ser reconocido. 
</t>
    </r>
    <r>
      <rPr>
        <b/>
        <sz val="11"/>
        <color theme="1"/>
        <rFont val="Calibri"/>
        <family val="2"/>
      </rPr>
      <t xml:space="preserve">2. Lucro Cesante Consolidado: </t>
    </r>
    <r>
      <rPr>
        <sz val="11"/>
        <color theme="1"/>
        <rFont val="Calibri"/>
        <family val="2"/>
      </rPr>
      <t xml:space="preserve">Con ocasión al fallecimiento del señor Ricardo Andrés Rodríguez se tendrá en cuenta la suma de </t>
    </r>
    <r>
      <rPr>
        <b/>
        <u/>
        <sz val="11"/>
        <color theme="1"/>
        <rFont val="Calibri"/>
        <family val="2"/>
      </rPr>
      <t>$58.729.323</t>
    </r>
    <r>
      <rPr>
        <sz val="11"/>
        <color theme="1"/>
        <rFont val="Calibri"/>
        <family val="2"/>
      </rPr>
      <t xml:space="preserve"> discriminados así: Se reconocerá la suma de $29.364.661 para la esposa Francia Elena Cifuentes, la suma de $14.682.330 para Miguel Ángel Rodríguez (hijo menor) y $14.682.330 para Danna Angelina Rodríguez  (hija menor) por concepto de Lucro Cesante Consolidado, para un total de $58.729.323 por este concepto. Todo lo anterior, teniendo en cuenta que el ingreso del fallecido quedó probado a través de certificación laboral y tomando como base las formulas establecidas por la Corte Suprema de Justicia en sentencia SC4703-2021. M.P. Luis Armando Tolosa Villabona. 
</t>
    </r>
    <r>
      <rPr>
        <b/>
        <sz val="11"/>
        <color theme="1"/>
        <rFont val="Calibri"/>
        <family val="2"/>
      </rPr>
      <t xml:space="preserve">3. Lucro cesante Futuro: </t>
    </r>
    <r>
      <rPr>
        <sz val="11"/>
        <color theme="1"/>
        <rFont val="Calibri"/>
        <family val="2"/>
      </rPr>
      <t xml:space="preserve"> Por otra parte, se tendrá en cuenta la suma de</t>
    </r>
    <r>
      <rPr>
        <b/>
        <u/>
        <sz val="11"/>
        <color theme="1"/>
        <rFont val="Calibri"/>
        <family val="2"/>
      </rPr>
      <t xml:space="preserve"> $122.873.687</t>
    </r>
    <r>
      <rPr>
        <sz val="11"/>
        <color theme="1"/>
        <rFont val="Calibri"/>
        <family val="2"/>
      </rPr>
      <t xml:space="preserve"> por concepto de lucro cesante futuro, discriminados así: se reconocerá la suma de $80.851.883 para la señora Francia Elena Cifuentes como esposa del fallecido, la suma de $33.654.065 para Miguel Ángel Rodríguez como hijo del fallecido (menor de edad) y la suma de $8.367.788 como hija del fallecido (menor de edad) para Danna Angelina Rodríguez por concepto de Lucro Cesante Futuro, para un total de $122.873.687. Lo anterior, siguiendo las formulas establecidas por la Corte Suprema de Justicia en sentencia SC4703-2021. M.P. Luis Armando Tolosa Villabona. </t>
    </r>
    <r>
      <rPr>
        <b/>
        <sz val="11"/>
        <color theme="1"/>
        <rFont val="Calibri"/>
        <family val="2"/>
      </rPr>
      <t xml:space="preserve">
</t>
    </r>
    <r>
      <rPr>
        <sz val="11"/>
        <color theme="1"/>
        <rFont val="Calibri"/>
        <family val="2"/>
      </rPr>
      <t xml:space="preserve">
</t>
    </r>
    <r>
      <rPr>
        <b/>
        <sz val="11"/>
        <color theme="1"/>
        <rFont val="Calibri"/>
        <family val="2"/>
      </rPr>
      <t>3. Daño Moral:</t>
    </r>
    <r>
      <rPr>
        <sz val="11"/>
        <color theme="1"/>
        <rFont val="Calibri"/>
        <family val="2"/>
      </rPr>
      <t xml:space="preserve"> Con ocasión al fallecimiento del señor Ricardo Andrés Rodríguez se tendrá en cuenta la suma de $60.000.00 para Francia Elenena Cifuentes (esposa), $60.000.000 para Miguel Ángel Rodríguez (hijo) y $60.000.000 para Danna Angelina Rodríguez (hija) para un total de </t>
    </r>
    <r>
      <rPr>
        <b/>
        <u/>
        <sz val="11"/>
        <color theme="1"/>
        <rFont val="Calibri"/>
        <family val="2"/>
      </rPr>
      <t>$180.000.000</t>
    </r>
    <r>
      <rPr>
        <sz val="11"/>
        <color theme="1"/>
        <rFont val="Calibri"/>
        <family val="2"/>
      </rPr>
      <t xml:space="preserve"> a título de daño moral. Lo anterior, según los topes indemnizatorios establecidos por La Corte Suprema De Justicia, Sala De Casación Civil, en sentencia de 7 de marzo de 2019. Magistrado ponente Octavio Augusto Tejeiro Duque, en la que se indicó como baremo indemnizatorio el tope de $60.000.000 para los familiares en primer grado de consanguinidad.
</t>
    </r>
    <r>
      <rPr>
        <b/>
        <sz val="11"/>
        <color theme="1"/>
        <rFont val="Calibri"/>
        <family val="2"/>
      </rPr>
      <t>4. Daño a La Vida En Relación:</t>
    </r>
    <r>
      <rPr>
        <sz val="11"/>
        <color theme="1"/>
        <rFont val="Calibri"/>
        <family val="2"/>
      </rPr>
      <t xml:space="preserve"> No se reconoce suma alguna por concepto de daño a la vida en relación por cuanto esta tipología de perjuicio solo se reconoce a la víctima directa que sufrió el daño. Según los términos de la sentencia del 29 de marzo del 2017 proferida por la Corte Suprema de Justicia, M.P. Ariel Salazar Ramírez, y como quiera que en este caso la víctima directa falleció, es claro que resulta improcedente el reconocimiento para los demandantes. 
</t>
    </r>
    <r>
      <rPr>
        <b/>
        <sz val="11"/>
        <color theme="1"/>
        <rFont val="Calibri"/>
        <family val="2"/>
      </rPr>
      <t>5. Deducible:</t>
    </r>
    <r>
      <rPr>
        <sz val="11"/>
        <color theme="1"/>
        <rFont val="Calibri"/>
        <family val="2"/>
      </rPr>
      <t xml:space="preserve">  Al valor total de liquidación, es decir, $361.603.010 se le descuenta la suma de $1.700.000 por concepto de deducible pactado en la póliza, arrojando una suma total de $359,903,010</t>
    </r>
  </si>
  <si>
    <r>
      <t xml:space="preserve">La contingencia se califica como </t>
    </r>
    <r>
      <rPr>
        <b/>
        <u/>
        <sz val="11"/>
        <color theme="1"/>
        <rFont val="Calibri"/>
        <family val="2"/>
      </rPr>
      <t>REMOTA</t>
    </r>
    <r>
      <rPr>
        <sz val="11"/>
        <color theme="1"/>
        <rFont val="Calibri"/>
        <family val="2"/>
      </rPr>
      <t xml:space="preserve"> toda vez que se encuentra patente la configuración del hecho exclusivo de la víctima en la ocurrencia del accidente de tránsito.
Lo primero que debe tomarse en consideración es que la póliza de seguro No. 022872732/5 cuyo asegurado es GAS ZIPA S.A.S., presta cobertura temporal y material de conformidad con los hechos y pretensiones expuestas en el libelo de la demanda. Frente a la cobertura temporal, debe señalarse que el accidente de tránsito en el que perdió la vida el señor Ricardo Andrés Rodríguez, ocurrió el 31 de julio de 2021, es decir, se dio dentro de la vigencia de la póliza comprendida entre el 2 de abril de 2021 hasta el 1 de abril de 2022. Aunado a ello presta cobertura material en tanto ampara la responsabilidad civil extracontractual, pretensión que se le endilga al asegurado.
Por otro lado, frente a la responsabilidad del asegurado debe decirse que las causas del accidente de tránsito son imputables únicamente al actuar del señor Ricardo Andrés Rodríguez como conductor de la motocicleta de placas JPE-72, quien no mantuvo la distancia de seguridad entre vehículos como lo indica la norma de tránsito, causando el accidente en el que lastimosamente falleció. Circunstancia que se encuentra probada con el Informe Policial de Accidente de Tránsito diligenciado en la fecha de los hechos, en el cual le fue atribuida al motociclista la codificación número 121 "no mantener distancia de seguridad". Adicionalmente, el proceso penal que se inició con ocasión a estos hechos fue archivado por encontrar que el accidente ocurrió por culpa de la víctima, prueba que confirma la inexistencia de responsabilidad del asegurado. En ese sentido, la responsabilidad de la víctima se encuentra probada frente a la ocurrencia del accidente y el consecuente fallecimiento que de éste se derivó. Vale la pena aclarar que si bien existe un informe RAT elaborado a solicitud de la Compañía, el mismo no fue aportado al proceso por cuanto en él se establece que el vehículo asegurado pudo haberse encontrado detenido momentos antes del impacto generando un riesgo de colisión, lo cual puede resultar desfavorable de cara al proceso judicial.</t>
    </r>
  </si>
  <si>
    <t xml:space="preserve">CONCEPTO DE CONCILIACIÓN 330 </t>
  </si>
  <si>
    <t>CONTINGENCIA</t>
  </si>
  <si>
    <t xml:space="preserve">SUMA SOLICITADA </t>
  </si>
  <si>
    <t>COMENTARIOS ABOGADO EXTERNO</t>
  </si>
  <si>
    <t>AUTORIZACIÓN COMPAÑÍA SUMA</t>
  </si>
  <si>
    <t xml:space="preserve">AUTORIZACIÓN COMPAÑÍA COMENTARIOS </t>
  </si>
  <si>
    <t>REMOTA</t>
  </si>
  <si>
    <t>Dra. se cargó auto fija fecha audiencia para la hora de las 9:00 a.m. del día veintiuno (21) del mes de mayo de dos mil veinticinco (2025).
- Se necesita representante legal ; El Dr. Carlos Prieto tiene disponibilidad para asistir a esta diligencia.
- Se sugiere no conciliar, debido a la contingencia remota del proceso.
Por tanto, sugerimos esperar a que se surta la audiencia inicial, así como el debate probatorio para entonces, poder revisar nuevamente el riesgo de exposición de la compañía.</t>
  </si>
  <si>
    <t>SE AUTORIZA LA AISTENCIA DEL DR CARLOS PRIETO</t>
  </si>
  <si>
    <t>La contingencia se califica como REMOTA toda vez que se encuentra patente la configuración del hecho exclusivo de la víctima en la ocurrencia del accidente de tránsito.
Lo primero que debe tomarse en consideración es que la póliza de seguro No. 022872732/5 cuyo asegurado es GAS ZIPA S.A.S., presta cobertura temporal y material de conformidad con los hechos y pretensiones expuestas en el libelo de la demanda. Frente a la cobertura temporal, debe señalarse que el accidente de tránsito en el que perdió la vida el señor Ricardo Andrés Rodríguez, ocurrió el 31 de julio de 2021, es decir, se dio dentro de la vigencia de la póliza comprendida entre el 2 de abril de 2021 hasta el 1 de abril de 2022. Aunado a ello presta cobertura material en tanto ampara la responsabilidad civil extracontractual, pretensión que se le endilga al asegurado.
Por otro lado, frente a la responsabilidad del asegurado debe decirse que las causas del accidente de tránsito son imputables únicamente al actuar del señor Ricardo Andrés Rodríguez como conductor de la motocicleta de placas JPE-72, quien no mantuvo la distancia de seguridad entre vehículos como lo indica la norma de tránsito, causando el accidente en el que lastimosamente falleció. Circunstancia que se encuentra probada con el Informe Policial de Accidente de Tránsito diligenciado en la fecha de los hechos, en el cual le fue atribuida al motociclista la codificación número 121 "no mantener distancia de seguridad". Adicionalmente, el proceso penal que se inició con ocasión a estos hechos fue archivado por encontrar que el accidente ocurrió por culpa de la víctima, prueba que confirma la inexistencia de responsabilidad del asegurado. En ese sentido, la responsabilidad de la víctima se encuentra probada frente a la ocurrencia del accidente y el consecuente fallecimiento que de éste se derivó. Vale la pena aclarar que si bien existe un informe RAT elaborado a solicitud de la Compañía, el mismo no fue aportado al proceso por cuanto en él se establece que el vehículo asegurado pudo haberse encontrado detenido momentos antes del impacto generando un riesgo de colisión, lo cual puede resultar desfavorable de cara al proceso judicial.</t>
  </si>
  <si>
    <t>si</t>
  </si>
  <si>
    <t>104368210 - Apl. 123202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</si>
</sst>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164" formatCode="_-&quot;$&quot;* #,##0_-;\-&quot;$&quot;* #,##0_-;_-&quot;$&quot;* &quot;-&quot;_-;_-@_-"/>
    <numFmt numFmtId="165" formatCode="_-&quot;$&quot;\ * #,##0_-;\-&quot;$&quot;\ * #,##0_-;_-&quot;$&quot;\ * &quot;-&quot;_-;_-@"/>
    <numFmt numFmtId="166" formatCode="d/m/yyyy"/>
  </numFmts>
  <fonts count="14" x14ac:knownFonts="1">
    <font>
      <sz val="11"/>
      <color theme="1"/>
      <name val="Calibri"/>
      <scheme val="minor"/>
    </font>
    <font>
      <sz val="11"/>
      <color theme="1"/>
      <name val="Calibri"/>
      <family val="2"/>
      <scheme val="minor"/>
    </font>
    <font>
      <sz val="11"/>
      <color theme="1"/>
      <name val="Calibri"/>
      <family val="2"/>
    </font>
    <font>
      <b/>
      <sz val="14"/>
      <color theme="0"/>
      <name val="Calibri"/>
      <family val="2"/>
    </font>
    <font>
      <sz val="11"/>
      <name val="Calibri"/>
      <family val="2"/>
    </font>
    <font>
      <b/>
      <sz val="11"/>
      <color theme="1"/>
      <name val="Calibri"/>
      <family val="2"/>
    </font>
    <font>
      <sz val="11"/>
      <color theme="0"/>
      <name val="Calibri"/>
      <family val="2"/>
    </font>
    <font>
      <b/>
      <sz val="11"/>
      <color theme="0"/>
      <name val="Calibri"/>
      <family val="2"/>
    </font>
    <font>
      <sz val="11"/>
      <color theme="1"/>
      <name val="Calibri"/>
      <family val="2"/>
      <scheme val="minor"/>
    </font>
    <font>
      <u/>
      <sz val="11"/>
      <color theme="10"/>
      <name val="Calibri"/>
      <family val="2"/>
      <scheme val="minor"/>
    </font>
    <font>
      <b/>
      <u/>
      <sz val="11"/>
      <color theme="1"/>
      <name val="Calibri"/>
      <family val="2"/>
    </font>
    <font>
      <sz val="11"/>
      <color theme="1"/>
      <name val="Calibri"/>
      <family val="2"/>
      <scheme val="minor"/>
    </font>
    <font>
      <b/>
      <sz val="11"/>
      <color theme="1"/>
      <name val="Calibri"/>
      <family val="2"/>
      <scheme val="minor"/>
    </font>
    <font>
      <b/>
      <sz val="20"/>
      <color theme="0"/>
      <name val="Calibri"/>
      <family val="2"/>
      <scheme val="minor"/>
    </font>
  </fonts>
  <fills count="12">
    <fill>
      <patternFill patternType="none"/>
    </fill>
    <fill>
      <patternFill patternType="gray125"/>
    </fill>
    <fill>
      <patternFill patternType="solid">
        <fgColor rgb="FF222A35"/>
        <bgColor rgb="FF222A35"/>
      </patternFill>
    </fill>
    <fill>
      <patternFill patternType="solid">
        <fgColor theme="0"/>
        <bgColor theme="0"/>
      </patternFill>
    </fill>
    <fill>
      <patternFill patternType="solid">
        <fgColor rgb="FF8496B0"/>
        <bgColor rgb="FF8496B0"/>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
      <patternFill patternType="solid">
        <fgColor theme="0"/>
        <bgColor indexed="64"/>
      </patternFill>
    </fill>
    <fill>
      <patternFill patternType="solid">
        <fgColor rgb="FFFFFF00"/>
        <bgColor indexed="64"/>
      </patternFill>
    </fill>
    <fill>
      <patternFill patternType="solid">
        <fgColor theme="3" tint="-0.499984740745262"/>
        <bgColor indexed="64"/>
      </patternFill>
    </fill>
    <fill>
      <patternFill patternType="solid">
        <fgColor theme="7" tint="0.79998168889431442"/>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9" fillId="0" borderId="0" applyNumberFormat="0" applyFill="0" applyBorder="0" applyAlignment="0" applyProtection="0"/>
    <xf numFmtId="164" fontId="8" fillId="0" borderId="0" applyFont="0" applyFill="0" applyBorder="0" applyAlignment="0" applyProtection="0"/>
    <xf numFmtId="44" fontId="11" fillId="0" borderId="0" applyFont="0" applyFill="0" applyBorder="0" applyAlignment="0" applyProtection="0"/>
  </cellStyleXfs>
  <cellXfs count="117">
    <xf numFmtId="0" fontId="0" fillId="0" borderId="0" xfId="0"/>
    <xf numFmtId="0" fontId="2" fillId="0" borderId="0" xfId="0" applyFont="1" applyAlignment="1">
      <alignment vertical="top"/>
    </xf>
    <xf numFmtId="0" fontId="5"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2" fillId="0" borderId="1" xfId="0" applyFont="1" applyBorder="1" applyAlignment="1">
      <alignment horizontal="left" vertical="top"/>
    </xf>
    <xf numFmtId="165" fontId="5" fillId="3" borderId="1" xfId="0" applyNumberFormat="1" applyFont="1" applyFill="1" applyBorder="1" applyAlignment="1">
      <alignment horizontal="left" vertical="top" wrapText="1"/>
    </xf>
    <xf numFmtId="9" fontId="2" fillId="0" borderId="0" xfId="0" applyNumberFormat="1" applyFont="1" applyAlignment="1">
      <alignment vertical="top"/>
    </xf>
    <xf numFmtId="0" fontId="6" fillId="4" borderId="1" xfId="0" applyFont="1" applyFill="1" applyBorder="1" applyAlignment="1">
      <alignment horizontal="center" vertical="top"/>
    </xf>
    <xf numFmtId="0" fontId="2" fillId="0" borderId="1" xfId="0" applyFont="1" applyBorder="1" applyAlignment="1">
      <alignment vertical="top" wrapText="1"/>
    </xf>
    <xf numFmtId="0" fontId="2" fillId="3" borderId="1" xfId="0" applyFont="1" applyFill="1" applyBorder="1" applyAlignment="1">
      <alignment vertical="top" wrapText="1"/>
    </xf>
    <xf numFmtId="0" fontId="2" fillId="3" borderId="1" xfId="0" applyFont="1" applyFill="1" applyBorder="1" applyAlignment="1">
      <alignment vertical="top"/>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8" xfId="0" applyFont="1" applyFill="1" applyBorder="1" applyAlignment="1">
      <alignment horizontal="center" vertical="top" wrapText="1"/>
    </xf>
    <xf numFmtId="165" fontId="2" fillId="0" borderId="1" xfId="0" applyNumberFormat="1" applyFont="1" applyBorder="1" applyAlignment="1">
      <alignment horizontal="left" vertical="top"/>
    </xf>
    <xf numFmtId="165" fontId="7" fillId="3" borderId="1" xfId="0" applyNumberFormat="1" applyFont="1" applyFill="1" applyBorder="1" applyAlignment="1">
      <alignment horizontal="center" vertical="top"/>
    </xf>
    <xf numFmtId="0" fontId="8" fillId="0" borderId="0" xfId="0" applyFont="1"/>
    <xf numFmtId="9" fontId="2" fillId="0" borderId="0" xfId="0" applyNumberFormat="1" applyFont="1"/>
    <xf numFmtId="0" fontId="5" fillId="0" borderId="1" xfId="0" applyFont="1" applyBorder="1" applyAlignment="1">
      <alignment horizontal="left" vertical="top"/>
    </xf>
    <xf numFmtId="0" fontId="5" fillId="6" borderId="11" xfId="0" applyFont="1" applyFill="1" applyBorder="1" applyAlignment="1">
      <alignment horizontal="left" vertical="top" wrapText="1"/>
    </xf>
    <xf numFmtId="0" fontId="6" fillId="2" borderId="14" xfId="0" applyFont="1" applyFill="1" applyBorder="1" applyAlignment="1">
      <alignment horizontal="left" vertical="top"/>
    </xf>
    <xf numFmtId="0" fontId="2" fillId="5" borderId="15" xfId="0" applyFont="1" applyFill="1" applyBorder="1"/>
    <xf numFmtId="0" fontId="6" fillId="7" borderId="1" xfId="0" applyFont="1" applyFill="1" applyBorder="1" applyAlignment="1">
      <alignment horizontal="center"/>
    </xf>
    <xf numFmtId="0" fontId="2" fillId="0" borderId="1" xfId="0" applyFont="1" applyBorder="1"/>
    <xf numFmtId="0" fontId="5" fillId="0" borderId="9" xfId="0" applyFont="1" applyBorder="1" applyAlignment="1">
      <alignment vertical="top" wrapText="1"/>
    </xf>
    <xf numFmtId="0" fontId="2" fillId="0" borderId="7" xfId="0" applyFont="1" applyBorder="1" applyAlignment="1">
      <alignment horizontal="left" vertical="top"/>
    </xf>
    <xf numFmtId="0" fontId="5" fillId="9" borderId="1" xfId="0" applyFont="1" applyFill="1" applyBorder="1" applyAlignment="1">
      <alignment horizontal="left" vertical="top" wrapText="1"/>
    </xf>
    <xf numFmtId="164" fontId="2" fillId="0" borderId="7" xfId="2" applyFont="1" applyBorder="1" applyAlignment="1">
      <alignment horizontal="center" vertical="top"/>
    </xf>
    <xf numFmtId="164" fontId="4" fillId="0" borderId="8" xfId="2" applyFont="1" applyBorder="1"/>
    <xf numFmtId="0" fontId="2" fillId="0" borderId="11" xfId="0" applyFont="1" applyBorder="1" applyAlignment="1">
      <alignment horizontal="left" vertical="top"/>
    </xf>
    <xf numFmtId="0" fontId="2" fillId="0" borderId="8" xfId="0" applyFont="1" applyBorder="1" applyAlignment="1">
      <alignment vertical="top" wrapText="1"/>
    </xf>
    <xf numFmtId="49" fontId="4" fillId="0" borderId="8" xfId="0" applyNumberFormat="1" applyFont="1" applyBorder="1"/>
    <xf numFmtId="0" fontId="4" fillId="0" borderId="10" xfId="0" applyFont="1" applyBorder="1"/>
    <xf numFmtId="49" fontId="2" fillId="0" borderId="7" xfId="0" applyNumberFormat="1" applyFont="1" applyBorder="1" applyAlignment="1">
      <alignment vertical="top"/>
    </xf>
    <xf numFmtId="0" fontId="2" fillId="0" borderId="9" xfId="0" applyFont="1" applyBorder="1" applyAlignment="1">
      <alignment vertical="top"/>
    </xf>
    <xf numFmtId="165" fontId="2" fillId="3" borderId="1" xfId="0" applyNumberFormat="1" applyFont="1" applyFill="1" applyBorder="1" applyAlignment="1">
      <alignment horizontal="center" vertical="top"/>
    </xf>
    <xf numFmtId="0" fontId="12" fillId="0" borderId="18" xfId="0" applyFont="1" applyBorder="1" applyAlignment="1">
      <alignment horizontal="justify" vertical="top"/>
    </xf>
    <xf numFmtId="0" fontId="12" fillId="0" borderId="16" xfId="0" applyFont="1" applyBorder="1" applyAlignment="1">
      <alignment horizontal="justify" vertical="top" wrapText="1"/>
    </xf>
    <xf numFmtId="0" fontId="12" fillId="0" borderId="16" xfId="0" applyFont="1" applyBorder="1" applyAlignment="1">
      <alignment horizontal="justify" vertical="top"/>
    </xf>
    <xf numFmtId="0" fontId="3" fillId="2" borderId="15" xfId="0" applyFont="1" applyFill="1" applyBorder="1" applyAlignment="1">
      <alignment horizontal="center" vertical="top"/>
    </xf>
    <xf numFmtId="0" fontId="4" fillId="0" borderId="15" xfId="0" applyFont="1" applyBorder="1"/>
    <xf numFmtId="0" fontId="2" fillId="0" borderId="7" xfId="0" applyFont="1" applyBorder="1" applyAlignment="1">
      <alignment horizontal="left" vertical="top"/>
    </xf>
    <xf numFmtId="0" fontId="4" fillId="0" borderId="8" xfId="0" applyFont="1" applyBorder="1"/>
    <xf numFmtId="0" fontId="0" fillId="0" borderId="16" xfId="0" applyBorder="1" applyAlignment="1">
      <alignment horizontal="left"/>
    </xf>
    <xf numFmtId="0" fontId="0" fillId="0" borderId="12" xfId="0" applyBorder="1" applyAlignment="1">
      <alignment horizontal="left"/>
    </xf>
    <xf numFmtId="0" fontId="0" fillId="0" borderId="6" xfId="0" applyBorder="1" applyAlignment="1">
      <alignment horizontal="left"/>
    </xf>
    <xf numFmtId="0" fontId="4" fillId="0" borderId="8" xfId="0" applyFont="1" applyBorder="1" applyAlignment="1">
      <alignment horizontal="left"/>
    </xf>
    <xf numFmtId="0" fontId="2" fillId="0" borderId="7" xfId="0" applyFont="1" applyBorder="1" applyAlignment="1">
      <alignment horizontal="left" vertical="top" wrapText="1"/>
    </xf>
    <xf numFmtId="0" fontId="2" fillId="0" borderId="8" xfId="0" applyFont="1" applyBorder="1" applyAlignment="1">
      <alignment horizontal="left" vertical="top"/>
    </xf>
    <xf numFmtId="0" fontId="9" fillId="0" borderId="7" xfId="1" applyBorder="1" applyAlignment="1">
      <alignment horizontal="left" vertical="top" wrapText="1"/>
    </xf>
    <xf numFmtId="14" fontId="2" fillId="0" borderId="7" xfId="0" applyNumberFormat="1" applyFont="1" applyBorder="1" applyAlignment="1">
      <alignment horizontal="left" vertical="top"/>
    </xf>
    <xf numFmtId="164" fontId="2" fillId="0" borderId="7" xfId="2" applyFont="1" applyBorder="1" applyAlignment="1">
      <alignment horizontal="left" vertical="top"/>
    </xf>
    <xf numFmtId="164" fontId="4" fillId="0" borderId="8" xfId="2" applyFont="1" applyBorder="1" applyAlignment="1">
      <alignment horizontal="left"/>
    </xf>
    <xf numFmtId="14" fontId="2" fillId="8" borderId="7" xfId="0" applyNumberFormat="1" applyFont="1" applyFill="1" applyBorder="1" applyAlignment="1">
      <alignment horizontal="left" vertical="top"/>
    </xf>
    <xf numFmtId="0" fontId="4" fillId="8" borderId="8" xfId="0" applyFont="1" applyFill="1" applyBorder="1"/>
    <xf numFmtId="15" fontId="2" fillId="9" borderId="7" xfId="0" applyNumberFormat="1" applyFont="1" applyFill="1" applyBorder="1" applyAlignment="1">
      <alignment horizontal="left" vertical="top"/>
    </xf>
    <xf numFmtId="0" fontId="4" fillId="9" borderId="8" xfId="0" applyFont="1" applyFill="1" applyBorder="1"/>
    <xf numFmtId="14" fontId="2" fillId="0" borderId="8" xfId="0" applyNumberFormat="1" applyFont="1" applyBorder="1" applyAlignment="1">
      <alignment horizontal="left" vertical="top"/>
    </xf>
    <xf numFmtId="0" fontId="5" fillId="0" borderId="2" xfId="0" applyFont="1" applyBorder="1" applyAlignment="1">
      <alignment horizontal="left" vertical="top" wrapText="1"/>
    </xf>
    <xf numFmtId="0" fontId="4" fillId="0" borderId="3" xfId="0" applyFont="1" applyBorder="1"/>
    <xf numFmtId="0" fontId="4" fillId="0" borderId="5" xfId="0" applyFont="1" applyBorder="1"/>
    <xf numFmtId="0" fontId="2" fillId="0" borderId="9" xfId="0" applyFont="1" applyBorder="1" applyAlignment="1">
      <alignment horizontal="left" vertical="top" wrapText="1"/>
    </xf>
    <xf numFmtId="0" fontId="4" fillId="0" borderId="10" xfId="0" applyFont="1" applyBorder="1" applyAlignment="1">
      <alignment wrapText="1"/>
    </xf>
    <xf numFmtId="0" fontId="4" fillId="0" borderId="4" xfId="0" applyFont="1" applyBorder="1" applyAlignment="1">
      <alignment wrapText="1"/>
    </xf>
    <xf numFmtId="0" fontId="4" fillId="0" borderId="14" xfId="0" applyFont="1" applyBorder="1" applyAlignment="1">
      <alignment wrapText="1"/>
    </xf>
    <xf numFmtId="0" fontId="4" fillId="0" borderId="12" xfId="0" applyFont="1" applyBorder="1" applyAlignment="1">
      <alignment wrapText="1"/>
    </xf>
    <xf numFmtId="0" fontId="4" fillId="0" borderId="6" xfId="0" applyFont="1" applyBorder="1" applyAlignment="1">
      <alignment wrapText="1"/>
    </xf>
    <xf numFmtId="166" fontId="2" fillId="0" borderId="7" xfId="0" applyNumberFormat="1" applyFont="1" applyBorder="1" applyAlignment="1">
      <alignment horizontal="left" vertical="top"/>
    </xf>
    <xf numFmtId="0" fontId="3" fillId="2" borderId="11" xfId="0" applyFont="1" applyFill="1" applyBorder="1" applyAlignment="1">
      <alignment horizontal="center" vertical="top"/>
    </xf>
    <xf numFmtId="0" fontId="4" fillId="0" borderId="11" xfId="0" applyFont="1" applyBorder="1"/>
    <xf numFmtId="0" fontId="2" fillId="0" borderId="7" xfId="0" applyFont="1" applyBorder="1" applyAlignment="1">
      <alignment horizontal="center" vertical="top"/>
    </xf>
    <xf numFmtId="49" fontId="2" fillId="0" borderId="7" xfId="0" applyNumberFormat="1" applyFont="1" applyBorder="1" applyAlignment="1">
      <alignment horizontal="left" vertical="top"/>
    </xf>
    <xf numFmtId="49" fontId="4" fillId="0" borderId="8" xfId="0" applyNumberFormat="1" applyFont="1" applyBorder="1"/>
    <xf numFmtId="0" fontId="2" fillId="0" borderId="9" xfId="0" applyFont="1" applyBorder="1" applyAlignment="1">
      <alignment horizontal="left" vertical="top"/>
    </xf>
    <xf numFmtId="0" fontId="4" fillId="0" borderId="10" xfId="0" applyFont="1" applyBorder="1"/>
    <xf numFmtId="164" fontId="2" fillId="0" borderId="7" xfId="2" applyFont="1" applyBorder="1" applyAlignment="1">
      <alignment horizontal="center" vertical="top"/>
    </xf>
    <xf numFmtId="164" fontId="4" fillId="0" borderId="8" xfId="2" applyFont="1" applyBorder="1" applyAlignment="1"/>
    <xf numFmtId="0" fontId="6" fillId="4" borderId="2" xfId="0" applyFont="1" applyFill="1" applyBorder="1" applyAlignment="1">
      <alignment horizontal="center" vertical="center"/>
    </xf>
    <xf numFmtId="0" fontId="7" fillId="2" borderId="11" xfId="0" applyFont="1" applyFill="1" applyBorder="1" applyAlignment="1">
      <alignment horizontal="left" vertical="top"/>
    </xf>
    <xf numFmtId="0" fontId="2" fillId="3" borderId="7" xfId="0" applyFont="1" applyFill="1" applyBorder="1" applyAlignment="1">
      <alignment horizontal="left" vertical="top" wrapText="1"/>
    </xf>
    <xf numFmtId="0" fontId="2" fillId="3" borderId="9" xfId="0" applyFont="1" applyFill="1" applyBorder="1" applyAlignment="1">
      <alignment horizontal="left" vertical="top"/>
    </xf>
    <xf numFmtId="0" fontId="4" fillId="0" borderId="4" xfId="0" applyFont="1" applyBorder="1"/>
    <xf numFmtId="0" fontId="4" fillId="0" borderId="14" xfId="0" applyFont="1" applyBorder="1"/>
    <xf numFmtId="0" fontId="4" fillId="0" borderId="12" xfId="0" applyFont="1" applyBorder="1"/>
    <xf numFmtId="0" fontId="4" fillId="0" borderId="6" xfId="0" applyFont="1" applyBorder="1"/>
    <xf numFmtId="0" fontId="7" fillId="2" borderId="11" xfId="0" applyFont="1" applyFill="1" applyBorder="1" applyAlignment="1">
      <alignment horizontal="center" vertical="top"/>
    </xf>
    <xf numFmtId="165" fontId="2" fillId="5" borderId="15" xfId="0" applyNumberFormat="1" applyFont="1" applyFill="1" applyBorder="1" applyAlignment="1">
      <alignment horizontal="center" vertical="top"/>
    </xf>
    <xf numFmtId="0" fontId="7" fillId="4" borderId="12" xfId="0" applyFont="1" applyFill="1" applyBorder="1" applyAlignment="1">
      <alignment horizontal="center" vertical="top"/>
    </xf>
    <xf numFmtId="0" fontId="4" fillId="0" borderId="13" xfId="0" applyFont="1" applyBorder="1"/>
    <xf numFmtId="0" fontId="2" fillId="0" borderId="10" xfId="0" applyFont="1" applyBorder="1" applyAlignment="1">
      <alignment horizontal="left" vertical="top"/>
    </xf>
    <xf numFmtId="0" fontId="4" fillId="0" borderId="14" xfId="0" applyFont="1" applyBorder="1" applyAlignment="1">
      <alignment horizontal="left"/>
    </xf>
    <xf numFmtId="0" fontId="7" fillId="4" borderId="7" xfId="0" applyFont="1" applyFill="1" applyBorder="1" applyAlignment="1">
      <alignment horizontal="center" vertical="top"/>
    </xf>
    <xf numFmtId="165" fontId="2" fillId="0" borderId="7" xfId="0" applyNumberFormat="1" applyFont="1" applyBorder="1" applyAlignment="1">
      <alignment horizontal="center" vertical="top"/>
    </xf>
    <xf numFmtId="165" fontId="2" fillId="0" borderId="8" xfId="0" applyNumberFormat="1" applyFont="1" applyBorder="1" applyAlignment="1">
      <alignment horizontal="center" vertical="top"/>
    </xf>
    <xf numFmtId="0" fontId="2" fillId="0" borderId="7" xfId="0" applyFont="1" applyBorder="1" applyAlignment="1">
      <alignment horizontal="left" vertical="center" wrapText="1"/>
    </xf>
    <xf numFmtId="0" fontId="4" fillId="0" borderId="8" xfId="0" applyFont="1" applyBorder="1" applyAlignment="1">
      <alignment horizontal="left" vertical="center"/>
    </xf>
    <xf numFmtId="165" fontId="2" fillId="5" borderId="7" xfId="0" applyNumberFormat="1" applyFont="1" applyFill="1" applyBorder="1" applyAlignment="1">
      <alignment horizontal="left" vertical="top"/>
    </xf>
    <xf numFmtId="0" fontId="5" fillId="0" borderId="2" xfId="0" applyFont="1" applyBorder="1" applyAlignment="1">
      <alignment horizontal="left" vertical="top"/>
    </xf>
    <xf numFmtId="0" fontId="2" fillId="6" borderId="9" xfId="0" applyFont="1" applyFill="1" applyBorder="1" applyAlignment="1">
      <alignment horizontal="left" vertical="top" wrapText="1"/>
    </xf>
    <xf numFmtId="0" fontId="4" fillId="0" borderId="10" xfId="0" applyFont="1" applyBorder="1" applyAlignment="1">
      <alignment horizontal="left"/>
    </xf>
    <xf numFmtId="0" fontId="5" fillId="0" borderId="14" xfId="0" applyFont="1" applyBorder="1" applyAlignment="1">
      <alignment horizontal="center" vertical="top" wrapText="1"/>
    </xf>
    <xf numFmtId="0" fontId="5" fillId="0" borderId="6" xfId="0" applyFont="1" applyBorder="1" applyAlignment="1">
      <alignment horizontal="center" vertical="top" wrapText="1"/>
    </xf>
    <xf numFmtId="0" fontId="2" fillId="0" borderId="10" xfId="0" applyFont="1" applyBorder="1" applyAlignment="1">
      <alignment horizontal="left" vertical="top" wrapText="1"/>
    </xf>
    <xf numFmtId="0" fontId="2" fillId="0" borderId="12" xfId="0" applyFont="1" applyBorder="1" applyAlignment="1">
      <alignment horizontal="left" vertical="top" wrapText="1"/>
    </xf>
    <xf numFmtId="0" fontId="2" fillId="0" borderId="6" xfId="0" applyFont="1" applyBorder="1" applyAlignment="1">
      <alignment horizontal="left" vertical="top" wrapText="1"/>
    </xf>
    <xf numFmtId="0" fontId="13" fillId="10" borderId="17" xfId="0" applyFont="1" applyFill="1" applyBorder="1" applyAlignment="1">
      <alignment horizontal="center" vertical="top"/>
    </xf>
    <xf numFmtId="0" fontId="0" fillId="0" borderId="19" xfId="0" applyBorder="1" applyAlignment="1">
      <alignment horizontal="center" vertical="top"/>
    </xf>
    <xf numFmtId="0" fontId="0" fillId="0" borderId="16" xfId="0" applyBorder="1" applyAlignment="1">
      <alignment horizontal="justify" vertical="top"/>
    </xf>
    <xf numFmtId="164" fontId="0" fillId="11" borderId="16" xfId="2" applyFont="1" applyFill="1" applyBorder="1" applyAlignment="1">
      <alignment horizontal="justify" vertical="top"/>
    </xf>
    <xf numFmtId="6" fontId="0" fillId="11" borderId="16" xfId="3" applyNumberFormat="1" applyFont="1" applyFill="1" applyBorder="1" applyAlignment="1">
      <alignment horizontal="center"/>
    </xf>
    <xf numFmtId="44" fontId="0" fillId="11" borderId="16" xfId="3" applyFont="1" applyFill="1" applyBorder="1" applyAlignment="1">
      <alignment horizontal="center"/>
    </xf>
    <xf numFmtId="0" fontId="0" fillId="0" borderId="16" xfId="0" applyBorder="1" applyAlignment="1">
      <alignment horizontal="justify" vertical="top" wrapText="1"/>
    </xf>
    <xf numFmtId="0" fontId="0" fillId="11" borderId="16" xfId="0" applyFill="1" applyBorder="1" applyAlignment="1">
      <alignment horizontal="justify" vertical="top"/>
    </xf>
    <xf numFmtId="0" fontId="1" fillId="0" borderId="16" xfId="0" applyFont="1" applyBorder="1" applyAlignment="1">
      <alignment horizontal="justify" vertical="top"/>
    </xf>
    <xf numFmtId="0" fontId="2" fillId="0" borderId="7" xfId="0" applyFont="1" applyBorder="1" applyAlignment="1">
      <alignment horizontal="center" vertical="top" wrapText="1"/>
    </xf>
    <xf numFmtId="0" fontId="1" fillId="0" borderId="18" xfId="0" applyFont="1" applyBorder="1" applyAlignment="1">
      <alignment horizontal="center" vertical="top"/>
    </xf>
  </cellXfs>
  <cellStyles count="4">
    <cellStyle name="Hipervínculo" xfId="1" builtinId="8"/>
    <cellStyle name="Moneda" xfId="3"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e02653\Downloads\fichero%20(2).XLSX" TargetMode="External"/><Relationship Id="rId1" Type="http://schemas.openxmlformats.org/officeDocument/2006/relationships/externalLinkPath" Target="/Users/ce02653/Downloads/ficher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AUTOS NOTA 325"/>
      <sheetName val="Hoja2"/>
    </sheetNames>
    <sheetDataSet>
      <sheetData sheetId="0">
        <row r="2">
          <cell r="C2" t="str">
            <v>11001310302420220034100</v>
          </cell>
        </row>
        <row r="3">
          <cell r="C3" t="str">
            <v>JUZGADO 24 CIVIL DEL CIRCUITO DE BOGOTÁ</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ana3980@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XFC37"/>
  <sheetViews>
    <sheetView showGridLines="0" topLeftCell="B1" zoomScale="85" zoomScaleNormal="85" workbookViewId="0">
      <selection activeCell="C2" sqref="C2:D6"/>
    </sheetView>
  </sheetViews>
  <sheetFormatPr baseColWidth="10" defaultColWidth="14.453125" defaultRowHeight="15" customHeight="1" x14ac:dyDescent="0.35"/>
  <cols>
    <col min="1" max="1" width="11.453125" hidden="1" customWidth="1"/>
    <col min="2" max="2" width="46.1796875" customWidth="1"/>
    <col min="3" max="3" width="63.81640625" customWidth="1"/>
    <col min="4" max="4" width="19.1796875" customWidth="1"/>
    <col min="5" max="5" width="11.453125" hidden="1" customWidth="1"/>
    <col min="6" max="7" width="8.54296875" hidden="1" customWidth="1"/>
    <col min="8" max="16383" width="11.453125" hidden="1" customWidth="1"/>
  </cols>
  <sheetData>
    <row r="1" spans="2:4" ht="18.5" x14ac:dyDescent="0.35">
      <c r="B1" s="40" t="s">
        <v>0</v>
      </c>
      <c r="C1" s="41"/>
      <c r="D1" s="41"/>
    </row>
    <row r="2" spans="2:4" ht="14.5" x14ac:dyDescent="0.35">
      <c r="B2" s="2" t="s">
        <v>1</v>
      </c>
      <c r="C2" s="34" t="s">
        <v>2</v>
      </c>
      <c r="D2" s="32"/>
    </row>
    <row r="3" spans="2:4" ht="14.5" x14ac:dyDescent="0.35">
      <c r="B3" s="2" t="s">
        <v>3</v>
      </c>
      <c r="C3" s="35" t="s">
        <v>4</v>
      </c>
      <c r="D3" s="33"/>
    </row>
    <row r="4" spans="2:4" ht="16.5" customHeight="1" x14ac:dyDescent="0.35">
      <c r="B4" s="25" t="s">
        <v>5</v>
      </c>
      <c r="C4" s="44" t="s">
        <v>6</v>
      </c>
      <c r="D4" s="44"/>
    </row>
    <row r="5" spans="2:4" ht="14.5" x14ac:dyDescent="0.35">
      <c r="B5" s="2" t="s">
        <v>7</v>
      </c>
      <c r="C5" s="45" t="s">
        <v>8</v>
      </c>
      <c r="D5" s="46"/>
    </row>
    <row r="6" spans="2:4" ht="14.5" x14ac:dyDescent="0.35">
      <c r="B6" s="2" t="s">
        <v>9</v>
      </c>
      <c r="C6" s="42" t="s">
        <v>10</v>
      </c>
      <c r="D6" s="43"/>
    </row>
    <row r="7" spans="2:4" ht="14.5" x14ac:dyDescent="0.35">
      <c r="B7" s="3" t="s">
        <v>11</v>
      </c>
      <c r="C7" s="42" t="s">
        <v>12</v>
      </c>
      <c r="D7" s="43"/>
    </row>
    <row r="8" spans="2:4" ht="14.5" x14ac:dyDescent="0.35">
      <c r="B8" s="4" t="s">
        <v>13</v>
      </c>
      <c r="C8" s="42" t="s">
        <v>14</v>
      </c>
      <c r="D8" s="43"/>
    </row>
    <row r="9" spans="2:4" ht="14.5" x14ac:dyDescent="0.35">
      <c r="B9" s="4" t="s">
        <v>15</v>
      </c>
      <c r="C9" s="42">
        <v>80229044</v>
      </c>
      <c r="D9" s="49"/>
    </row>
    <row r="10" spans="2:4" ht="14.5" x14ac:dyDescent="0.35">
      <c r="B10" s="4" t="s">
        <v>16</v>
      </c>
      <c r="C10" s="42" t="s">
        <v>17</v>
      </c>
      <c r="D10" s="47"/>
    </row>
    <row r="11" spans="2:4" ht="14.5" x14ac:dyDescent="0.35">
      <c r="B11" s="4" t="s">
        <v>18</v>
      </c>
      <c r="C11" s="48" t="s">
        <v>19</v>
      </c>
      <c r="D11" s="43"/>
    </row>
    <row r="12" spans="2:4" ht="14.5" x14ac:dyDescent="0.35">
      <c r="B12" s="6" t="s">
        <v>20</v>
      </c>
      <c r="C12" s="48" t="s">
        <v>21</v>
      </c>
      <c r="D12" s="43"/>
    </row>
    <row r="13" spans="2:4" ht="14.5" x14ac:dyDescent="0.35">
      <c r="B13" s="2" t="s">
        <v>22</v>
      </c>
      <c r="C13" s="50" t="s">
        <v>23</v>
      </c>
      <c r="D13" s="43"/>
    </row>
    <row r="14" spans="2:4" ht="14.5" x14ac:dyDescent="0.35">
      <c r="B14" s="2" t="s">
        <v>24</v>
      </c>
      <c r="C14" s="42" t="s">
        <v>25</v>
      </c>
      <c r="D14" s="43"/>
    </row>
    <row r="15" spans="2:4" ht="14.5" x14ac:dyDescent="0.35">
      <c r="B15" s="2" t="s">
        <v>26</v>
      </c>
      <c r="C15" s="51">
        <v>29285</v>
      </c>
      <c r="D15" s="43"/>
    </row>
    <row r="16" spans="2:4" ht="14.5" x14ac:dyDescent="0.35">
      <c r="B16" s="2" t="s">
        <v>27</v>
      </c>
      <c r="C16" s="42">
        <v>41</v>
      </c>
      <c r="D16" s="43"/>
    </row>
    <row r="17" spans="2:4" ht="14.5" x14ac:dyDescent="0.35">
      <c r="B17" s="2" t="s">
        <v>28</v>
      </c>
      <c r="C17" s="51">
        <v>44408</v>
      </c>
      <c r="D17" s="43"/>
    </row>
    <row r="18" spans="2:4" ht="14.5" x14ac:dyDescent="0.35">
      <c r="B18" s="2" t="s">
        <v>29</v>
      </c>
      <c r="C18" s="42" t="s">
        <v>30</v>
      </c>
      <c r="D18" s="43"/>
    </row>
    <row r="19" spans="2:4" ht="14.5" x14ac:dyDescent="0.35">
      <c r="B19" s="2" t="s">
        <v>31</v>
      </c>
      <c r="C19" s="42" t="s">
        <v>32</v>
      </c>
      <c r="D19" s="43"/>
    </row>
    <row r="20" spans="2:4" ht="14.5" x14ac:dyDescent="0.35">
      <c r="B20" s="2" t="s">
        <v>33</v>
      </c>
      <c r="C20" s="52">
        <v>2867917</v>
      </c>
      <c r="D20" s="53"/>
    </row>
    <row r="21" spans="2:4" ht="15.75" customHeight="1" x14ac:dyDescent="0.35">
      <c r="B21" s="2" t="s">
        <v>34</v>
      </c>
      <c r="C21" s="42">
        <v>1</v>
      </c>
      <c r="D21" s="43"/>
    </row>
    <row r="22" spans="2:4" ht="15.75" customHeight="1" x14ac:dyDescent="0.35">
      <c r="B22" s="2" t="s">
        <v>35</v>
      </c>
      <c r="C22" s="42">
        <v>3</v>
      </c>
      <c r="D22" s="43"/>
    </row>
    <row r="23" spans="2:4" ht="14.5" x14ac:dyDescent="0.35">
      <c r="B23" s="2" t="s">
        <v>36</v>
      </c>
      <c r="C23" s="42" t="s">
        <v>37</v>
      </c>
      <c r="D23" s="43"/>
    </row>
    <row r="24" spans="2:4" ht="15.75" customHeight="1" x14ac:dyDescent="0.35">
      <c r="B24" s="27" t="s">
        <v>38</v>
      </c>
      <c r="C24" s="56">
        <v>44408</v>
      </c>
      <c r="D24" s="57"/>
    </row>
    <row r="25" spans="2:4" ht="15.75" customHeight="1" x14ac:dyDescent="0.35">
      <c r="B25" s="2" t="s">
        <v>39</v>
      </c>
      <c r="C25" s="51">
        <v>44599</v>
      </c>
      <c r="D25" s="43"/>
    </row>
    <row r="26" spans="2:4" ht="15.75" customHeight="1" x14ac:dyDescent="0.35">
      <c r="B26" s="2" t="s">
        <v>40</v>
      </c>
      <c r="C26" s="51">
        <v>44637</v>
      </c>
      <c r="D26" s="43"/>
    </row>
    <row r="27" spans="2:4" ht="15.75" customHeight="1" x14ac:dyDescent="0.35">
      <c r="B27" s="2" t="s">
        <v>41</v>
      </c>
      <c r="C27" s="48" t="s">
        <v>42</v>
      </c>
      <c r="D27" s="43"/>
    </row>
    <row r="28" spans="2:4" ht="15.75" customHeight="1" x14ac:dyDescent="0.35">
      <c r="B28" s="59" t="s">
        <v>43</v>
      </c>
      <c r="C28" s="62" t="s">
        <v>44</v>
      </c>
      <c r="D28" s="63"/>
    </row>
    <row r="29" spans="2:4" ht="15.75" customHeight="1" x14ac:dyDescent="0.35">
      <c r="B29" s="60"/>
      <c r="C29" s="64"/>
      <c r="D29" s="65"/>
    </row>
    <row r="30" spans="2:4" ht="105" customHeight="1" x14ac:dyDescent="0.35">
      <c r="B30" s="61"/>
      <c r="C30" s="66"/>
      <c r="D30" s="67"/>
    </row>
    <row r="31" spans="2:4" ht="15.75" customHeight="1" x14ac:dyDescent="0.35">
      <c r="B31" s="2" t="s">
        <v>45</v>
      </c>
      <c r="C31" s="42" t="s">
        <v>46</v>
      </c>
      <c r="D31" s="43"/>
    </row>
    <row r="32" spans="2:4" ht="15.75" customHeight="1" x14ac:dyDescent="0.35">
      <c r="B32" s="2" t="s">
        <v>47</v>
      </c>
      <c r="C32" s="42" t="s">
        <v>48</v>
      </c>
      <c r="D32" s="43"/>
    </row>
    <row r="33" spans="2:4" ht="15.75" customHeight="1" x14ac:dyDescent="0.35">
      <c r="B33" s="2" t="s">
        <v>49</v>
      </c>
      <c r="C33" s="42" t="s">
        <v>50</v>
      </c>
      <c r="D33" s="43"/>
    </row>
    <row r="34" spans="2:4" ht="14.5" x14ac:dyDescent="0.35">
      <c r="B34" s="2" t="s">
        <v>51</v>
      </c>
      <c r="C34" s="42" t="s">
        <v>52</v>
      </c>
      <c r="D34" s="43"/>
    </row>
    <row r="35" spans="2:4" ht="15.75" customHeight="1" x14ac:dyDescent="0.35">
      <c r="B35" s="2" t="s">
        <v>53</v>
      </c>
      <c r="C35" s="51">
        <v>44896</v>
      </c>
      <c r="D35" s="58"/>
    </row>
    <row r="36" spans="2:4" ht="15.75" customHeight="1" x14ac:dyDescent="0.35">
      <c r="B36" s="2" t="s">
        <v>54</v>
      </c>
      <c r="C36" s="68">
        <v>44896</v>
      </c>
      <c r="D36" s="43"/>
    </row>
    <row r="37" spans="2:4" ht="15.75" customHeight="1" x14ac:dyDescent="0.35">
      <c r="B37" s="2" t="s">
        <v>55</v>
      </c>
      <c r="C37" s="54">
        <v>44937</v>
      </c>
      <c r="D37" s="55"/>
    </row>
  </sheetData>
  <mergeCells count="34">
    <mergeCell ref="B28:B30"/>
    <mergeCell ref="C28:D30"/>
    <mergeCell ref="C33:D33"/>
    <mergeCell ref="C34:D34"/>
    <mergeCell ref="C36:D36"/>
    <mergeCell ref="C37:D37"/>
    <mergeCell ref="C23:D23"/>
    <mergeCell ref="C24:D24"/>
    <mergeCell ref="C25:D25"/>
    <mergeCell ref="C26:D26"/>
    <mergeCell ref="C27:D27"/>
    <mergeCell ref="C35:D35"/>
    <mergeCell ref="C22:D22"/>
    <mergeCell ref="C31:D31"/>
    <mergeCell ref="C32:D32"/>
    <mergeCell ref="C17:D17"/>
    <mergeCell ref="C18:D18"/>
    <mergeCell ref="C19:D19"/>
    <mergeCell ref="C20:D20"/>
    <mergeCell ref="C13:D13"/>
    <mergeCell ref="C14:D14"/>
    <mergeCell ref="C15:D15"/>
    <mergeCell ref="C16:D16"/>
    <mergeCell ref="C21:D21"/>
    <mergeCell ref="C8:D8"/>
    <mergeCell ref="C10:D10"/>
    <mergeCell ref="C11:D11"/>
    <mergeCell ref="C9:D9"/>
    <mergeCell ref="C12:D12"/>
    <mergeCell ref="B1:D1"/>
    <mergeCell ref="C6:D6"/>
    <mergeCell ref="C4:D4"/>
    <mergeCell ref="C5:D5"/>
    <mergeCell ref="C7:D7"/>
  </mergeCells>
  <hyperlinks>
    <hyperlink ref="C13" r:id="rId1" xr:uid="{27B526CD-B3A3-4499-9934-7FA045A6B280}"/>
  </hyperlinks>
  <pageMargins left="0.7" right="0.7" top="0.75" bottom="0.75" header="0" footer="0"/>
  <pageSetup orientation="portrait"/>
  <headerFooter>
    <oddHeader>&amp;C&amp;"Calibri"&amp;10&amp;K000000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F49"/>
  <sheetViews>
    <sheetView zoomScale="85" zoomScaleNormal="85" workbookViewId="0">
      <selection activeCell="B2" sqref="B2:C2"/>
    </sheetView>
  </sheetViews>
  <sheetFormatPr baseColWidth="10" defaultColWidth="14.453125" defaultRowHeight="15" customHeight="1" x14ac:dyDescent="0.35"/>
  <cols>
    <col min="1" max="1" width="49.81640625" customWidth="1"/>
    <col min="2" max="2" width="31.453125" customWidth="1"/>
    <col min="3" max="3" width="90.1796875" customWidth="1"/>
    <col min="4" max="6" width="11.453125" hidden="1" customWidth="1"/>
    <col min="7" max="26" width="8.54296875" customWidth="1"/>
  </cols>
  <sheetData>
    <row r="1" spans="1:3" ht="18.5" x14ac:dyDescent="0.35">
      <c r="A1" s="69" t="s">
        <v>56</v>
      </c>
      <c r="B1" s="70"/>
      <c r="C1" s="70"/>
    </row>
    <row r="2" spans="1:3" ht="15.75" customHeight="1" x14ac:dyDescent="0.35">
      <c r="A2" s="26" t="s">
        <v>57</v>
      </c>
      <c r="B2" s="71" t="s">
        <v>58</v>
      </c>
      <c r="C2" s="43"/>
    </row>
    <row r="3" spans="1:3" ht="14.5" x14ac:dyDescent="0.35">
      <c r="A3" s="2" t="s">
        <v>1</v>
      </c>
      <c r="B3" s="72" t="s">
        <v>2</v>
      </c>
      <c r="C3" s="73"/>
    </row>
    <row r="4" spans="1:3" ht="14.5" x14ac:dyDescent="0.35">
      <c r="A4" s="2" t="s">
        <v>3</v>
      </c>
      <c r="B4" s="74" t="s">
        <v>4</v>
      </c>
      <c r="C4" s="75"/>
    </row>
    <row r="5" spans="1:3" ht="14.5" x14ac:dyDescent="0.35">
      <c r="A5" s="2" t="s">
        <v>5</v>
      </c>
      <c r="B5" s="44" t="s">
        <v>6</v>
      </c>
      <c r="C5" s="44"/>
    </row>
    <row r="6" spans="1:3" ht="14.5" x14ac:dyDescent="0.35">
      <c r="A6" s="2" t="s">
        <v>7</v>
      </c>
      <c r="B6" s="45" t="s">
        <v>8</v>
      </c>
      <c r="C6" s="46"/>
    </row>
    <row r="7" spans="1:3" ht="14.5" x14ac:dyDescent="0.35">
      <c r="A7" s="2" t="s">
        <v>9</v>
      </c>
      <c r="B7" s="42" t="s">
        <v>10</v>
      </c>
      <c r="C7" s="43"/>
    </row>
    <row r="8" spans="1:3" ht="14.5" x14ac:dyDescent="0.35">
      <c r="A8" s="26" t="s">
        <v>59</v>
      </c>
      <c r="B8" s="42" t="s">
        <v>60</v>
      </c>
      <c r="C8" s="43"/>
    </row>
    <row r="9" spans="1:3" ht="14.5" x14ac:dyDescent="0.35">
      <c r="A9" s="26" t="s">
        <v>41</v>
      </c>
      <c r="B9" s="51" t="s">
        <v>61</v>
      </c>
      <c r="C9" s="43"/>
    </row>
    <row r="10" spans="1:3" ht="14.5" x14ac:dyDescent="0.35">
      <c r="A10" s="26" t="s">
        <v>62</v>
      </c>
      <c r="B10" s="76">
        <v>4000000000</v>
      </c>
      <c r="C10" s="77"/>
    </row>
    <row r="11" spans="1:3" ht="14.5" x14ac:dyDescent="0.35">
      <c r="A11" s="26" t="s">
        <v>63</v>
      </c>
      <c r="B11" s="28">
        <v>1700000</v>
      </c>
      <c r="C11" s="29"/>
    </row>
    <row r="12" spans="1:3" ht="14.5" x14ac:dyDescent="0.35">
      <c r="A12" s="26" t="s">
        <v>64</v>
      </c>
      <c r="B12" s="42" t="s">
        <v>65</v>
      </c>
      <c r="C12" s="43"/>
    </row>
    <row r="13" spans="1:3" ht="14.5" x14ac:dyDescent="0.35">
      <c r="A13" s="26" t="s">
        <v>66</v>
      </c>
      <c r="B13" s="42"/>
      <c r="C13" s="43"/>
    </row>
    <row r="14" spans="1:3" ht="14.5" x14ac:dyDescent="0.35">
      <c r="A14" s="26" t="s">
        <v>67</v>
      </c>
      <c r="B14" s="42"/>
      <c r="C14" s="43"/>
    </row>
    <row r="15" spans="1:3" ht="14.5" x14ac:dyDescent="0.35">
      <c r="A15" s="26" t="s">
        <v>68</v>
      </c>
      <c r="B15" s="42" t="s">
        <v>69</v>
      </c>
      <c r="C15" s="49"/>
    </row>
    <row r="16" spans="1:3" ht="14.5" x14ac:dyDescent="0.35">
      <c r="A16" s="78" t="s">
        <v>70</v>
      </c>
      <c r="B16" s="42" t="s">
        <v>71</v>
      </c>
      <c r="C16" s="43"/>
    </row>
    <row r="17" spans="1:3" ht="14.5" x14ac:dyDescent="0.35">
      <c r="A17" s="60"/>
      <c r="B17" s="8" t="s">
        <v>72</v>
      </c>
      <c r="C17" s="8" t="s">
        <v>73</v>
      </c>
    </row>
    <row r="18" spans="1:3" ht="14.5" x14ac:dyDescent="0.35">
      <c r="A18" s="60"/>
      <c r="B18" s="5"/>
      <c r="C18" s="5"/>
    </row>
    <row r="19" spans="1:3" ht="14.5" x14ac:dyDescent="0.35">
      <c r="A19" s="60"/>
      <c r="B19" s="5"/>
      <c r="C19" s="5"/>
    </row>
    <row r="20" spans="1:3" ht="14.5" x14ac:dyDescent="0.35">
      <c r="A20" s="61"/>
      <c r="B20" s="5"/>
      <c r="C20" s="5"/>
    </row>
    <row r="21" spans="1:3" ht="14.5" x14ac:dyDescent="0.35">
      <c r="A21" s="26" t="s">
        <v>74</v>
      </c>
      <c r="B21" s="42" t="s">
        <v>75</v>
      </c>
      <c r="C21" s="43"/>
    </row>
    <row r="22" spans="1:3" ht="15.75" customHeight="1" x14ac:dyDescent="0.35">
      <c r="A22" s="26" t="s">
        <v>76</v>
      </c>
      <c r="B22" s="71" t="s">
        <v>75</v>
      </c>
      <c r="C22" s="43"/>
    </row>
    <row r="23" spans="1:3" ht="15.75" customHeight="1" x14ac:dyDescent="0.35">
      <c r="A23" s="26" t="s">
        <v>77</v>
      </c>
      <c r="B23" s="42" t="s">
        <v>78</v>
      </c>
      <c r="C23" s="43"/>
    </row>
    <row r="24" spans="1:3" ht="15.75" customHeight="1" x14ac:dyDescent="0.35">
      <c r="A24" s="26" t="s">
        <v>79</v>
      </c>
      <c r="B24" s="42" t="s">
        <v>75</v>
      </c>
      <c r="C24" s="43"/>
    </row>
    <row r="25" spans="1:3" ht="15.75" customHeight="1" x14ac:dyDescent="0.35">
      <c r="A25" s="26" t="s">
        <v>80</v>
      </c>
      <c r="B25" s="42" t="s">
        <v>75</v>
      </c>
      <c r="C25" s="43"/>
    </row>
    <row r="26" spans="1:3" ht="15.75" customHeight="1" x14ac:dyDescent="0.35">
      <c r="A26" s="30" t="s">
        <v>81</v>
      </c>
      <c r="B26" s="42" t="s">
        <v>69</v>
      </c>
      <c r="C26" s="43"/>
    </row>
    <row r="27" spans="1:3" ht="15.75" customHeight="1" x14ac:dyDescent="0.35">
      <c r="A27" s="79" t="s">
        <v>82</v>
      </c>
      <c r="B27" s="70"/>
      <c r="C27" s="70"/>
    </row>
    <row r="28" spans="1:3" ht="15.75" customHeight="1" x14ac:dyDescent="0.35">
      <c r="A28" s="48" t="s">
        <v>83</v>
      </c>
      <c r="B28" s="43"/>
      <c r="C28" s="9"/>
    </row>
    <row r="29" spans="1:3" ht="15.75" customHeight="1" x14ac:dyDescent="0.35">
      <c r="A29" s="48" t="s">
        <v>84</v>
      </c>
      <c r="B29" s="43"/>
      <c r="C29" s="9"/>
    </row>
    <row r="30" spans="1:3" ht="15.75" customHeight="1" x14ac:dyDescent="0.35">
      <c r="A30" s="48" t="s">
        <v>85</v>
      </c>
      <c r="B30" s="43"/>
      <c r="C30" s="9"/>
    </row>
    <row r="31" spans="1:3" ht="15.75" customHeight="1" x14ac:dyDescent="0.35">
      <c r="A31" s="48" t="s">
        <v>86</v>
      </c>
      <c r="B31" s="43"/>
      <c r="C31" s="9"/>
    </row>
    <row r="32" spans="1:3" ht="15.75" customHeight="1" x14ac:dyDescent="0.35">
      <c r="A32" s="48" t="s">
        <v>87</v>
      </c>
      <c r="B32" s="43"/>
      <c r="C32" s="9"/>
    </row>
    <row r="33" spans="1:3" ht="15.75" customHeight="1" x14ac:dyDescent="0.35">
      <c r="A33" s="48" t="s">
        <v>88</v>
      </c>
      <c r="B33" s="43"/>
      <c r="C33" s="31"/>
    </row>
    <row r="34" spans="1:3" ht="15.75" customHeight="1" x14ac:dyDescent="0.35">
      <c r="A34" s="80" t="s">
        <v>89</v>
      </c>
      <c r="B34" s="43"/>
      <c r="C34" s="10"/>
    </row>
    <row r="35" spans="1:3" ht="15.75" customHeight="1" x14ac:dyDescent="0.35">
      <c r="A35" s="80" t="s">
        <v>90</v>
      </c>
      <c r="B35" s="43"/>
      <c r="C35" s="11"/>
    </row>
    <row r="36" spans="1:3" ht="15.75" customHeight="1" x14ac:dyDescent="0.35">
      <c r="A36" s="81" t="s">
        <v>91</v>
      </c>
      <c r="B36" s="75"/>
      <c r="C36" s="11"/>
    </row>
    <row r="37" spans="1:3" ht="15.75" customHeight="1" x14ac:dyDescent="0.35">
      <c r="A37" s="82"/>
      <c r="B37" s="83"/>
      <c r="C37" s="11"/>
    </row>
    <row r="38" spans="1:3" ht="15.75" customHeight="1" x14ac:dyDescent="0.35">
      <c r="A38" s="84"/>
      <c r="B38" s="85"/>
      <c r="C38" s="11"/>
    </row>
    <row r="39" spans="1:3" ht="15.75" customHeight="1" x14ac:dyDescent="0.35">
      <c r="A39" s="86" t="s">
        <v>92</v>
      </c>
      <c r="B39" s="70"/>
      <c r="C39" s="70"/>
    </row>
    <row r="40" spans="1:3" ht="15.75" customHeight="1" x14ac:dyDescent="0.35">
      <c r="A40" s="12" t="s">
        <v>93</v>
      </c>
      <c r="B40" s="13"/>
      <c r="C40" s="11"/>
    </row>
    <row r="41" spans="1:3" ht="15.75" customHeight="1" x14ac:dyDescent="0.35">
      <c r="A41" s="80" t="s">
        <v>94</v>
      </c>
      <c r="B41" s="43"/>
      <c r="C41" s="11"/>
    </row>
    <row r="42" spans="1:3" ht="15.75" customHeight="1" x14ac:dyDescent="0.35">
      <c r="A42" s="80" t="s">
        <v>95</v>
      </c>
      <c r="B42" s="43"/>
      <c r="C42" s="11"/>
    </row>
    <row r="43" spans="1:3" ht="15.75" customHeight="1" x14ac:dyDescent="0.35">
      <c r="A43" s="12" t="s">
        <v>96</v>
      </c>
      <c r="B43" s="13"/>
      <c r="C43" s="11" t="s">
        <v>97</v>
      </c>
    </row>
    <row r="44" spans="1:3" ht="15.75" customHeight="1" x14ac:dyDescent="0.35">
      <c r="A44" s="12" t="s">
        <v>98</v>
      </c>
      <c r="B44" s="13"/>
      <c r="C44" s="11"/>
    </row>
    <row r="45" spans="1:3" ht="15.75" customHeight="1" x14ac:dyDescent="0.35">
      <c r="A45" s="80" t="s">
        <v>99</v>
      </c>
      <c r="B45" s="43"/>
      <c r="C45" s="11"/>
    </row>
    <row r="46" spans="1:3" ht="15.75" customHeight="1" x14ac:dyDescent="0.35">
      <c r="A46" s="12" t="s">
        <v>100</v>
      </c>
      <c r="B46" s="14"/>
      <c r="C46" s="11"/>
    </row>
    <row r="47" spans="1:3" ht="15.75" customHeight="1" x14ac:dyDescent="0.35">
      <c r="A47" s="80" t="s">
        <v>101</v>
      </c>
      <c r="B47" s="43"/>
      <c r="C47" s="11"/>
    </row>
    <row r="48" spans="1:3" ht="15.75" customHeight="1" x14ac:dyDescent="0.35">
      <c r="A48" s="80" t="s">
        <v>102</v>
      </c>
      <c r="B48" s="43"/>
      <c r="C48" s="11"/>
    </row>
    <row r="49" spans="1:3" ht="15.75" customHeight="1" x14ac:dyDescent="0.35">
      <c r="A49" s="80" t="s">
        <v>91</v>
      </c>
      <c r="B49" s="43"/>
      <c r="C49" s="11"/>
    </row>
  </sheetData>
  <mergeCells count="39">
    <mergeCell ref="A48:B48"/>
    <mergeCell ref="A49:B49"/>
    <mergeCell ref="A35:B35"/>
    <mergeCell ref="A36:B38"/>
    <mergeCell ref="A39:C39"/>
    <mergeCell ref="A41:B41"/>
    <mergeCell ref="A42:B42"/>
    <mergeCell ref="A45:B45"/>
    <mergeCell ref="A47:B47"/>
    <mergeCell ref="A30:B30"/>
    <mergeCell ref="A31:B31"/>
    <mergeCell ref="A32:B32"/>
    <mergeCell ref="A33:B33"/>
    <mergeCell ref="A34:B34"/>
    <mergeCell ref="B25:C25"/>
    <mergeCell ref="B26:C26"/>
    <mergeCell ref="A27:C27"/>
    <mergeCell ref="A28:B28"/>
    <mergeCell ref="A29:B29"/>
    <mergeCell ref="A16:A20"/>
    <mergeCell ref="B21:C21"/>
    <mergeCell ref="B22:C22"/>
    <mergeCell ref="B23:C23"/>
    <mergeCell ref="B24:C24"/>
    <mergeCell ref="B6:C6"/>
    <mergeCell ref="B7:C7"/>
    <mergeCell ref="B15:C15"/>
    <mergeCell ref="B16:C16"/>
    <mergeCell ref="B8:C8"/>
    <mergeCell ref="B9:C9"/>
    <mergeCell ref="B10:C10"/>
    <mergeCell ref="B12:C12"/>
    <mergeCell ref="B13:C13"/>
    <mergeCell ref="B14:C14"/>
    <mergeCell ref="A1:C1"/>
    <mergeCell ref="B2:C2"/>
    <mergeCell ref="B3:C3"/>
    <mergeCell ref="B4:C4"/>
    <mergeCell ref="B5:C5"/>
  </mergeCells>
  <pageMargins left="0.7" right="0.7" top="0.75" bottom="0.75" header="0" footer="0"/>
  <pageSetup orientation="landscape"/>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Hoja2!$E$2:$E$8</xm:f>
          </x14:formula1>
          <xm:sqref>B23</xm:sqref>
        </x14:dataValidation>
        <x14:dataValidation type="list" allowBlank="1" showErrorMessage="1" xr:uid="{00000000-0002-0000-0100-000001000000}">
          <x14:formula1>
            <xm:f>Hoja2!$B$1:$B$2</xm:f>
          </x14:formula1>
          <xm:sqref>B14:B15 B21:B22 B24 B26</xm:sqref>
        </x14:dataValidation>
        <x14:dataValidation type="list" allowBlank="1" showErrorMessage="1" xr:uid="{00000000-0002-0000-0100-000002000000}">
          <x14:formula1>
            <xm:f>Hoja2!$C$2:$C$4</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I36"/>
  <sheetViews>
    <sheetView zoomScale="90" zoomScaleNormal="90" workbookViewId="0">
      <selection activeCell="B23" sqref="B23:C23"/>
    </sheetView>
  </sheetViews>
  <sheetFormatPr baseColWidth="10" defaultColWidth="14.453125" defaultRowHeight="15" customHeight="1" x14ac:dyDescent="0.35"/>
  <cols>
    <col min="1" max="1" width="41.81640625" customWidth="1"/>
    <col min="2" max="2" width="30.453125" customWidth="1"/>
    <col min="3" max="3" width="54.81640625" customWidth="1"/>
    <col min="4" max="8" width="11.453125" hidden="1" customWidth="1"/>
    <col min="9" max="9" width="12" hidden="1" customWidth="1"/>
    <col min="10" max="26" width="8.54296875" customWidth="1"/>
  </cols>
  <sheetData>
    <row r="1" spans="1:3" ht="18.5" x14ac:dyDescent="0.35">
      <c r="A1" s="69" t="s">
        <v>103</v>
      </c>
      <c r="B1" s="70"/>
      <c r="C1" s="70"/>
    </row>
    <row r="2" spans="1:3" ht="14.5" x14ac:dyDescent="0.35">
      <c r="A2" s="26" t="s">
        <v>57</v>
      </c>
      <c r="B2" s="42" t="s">
        <v>167</v>
      </c>
      <c r="C2" s="47"/>
    </row>
    <row r="3" spans="1:3" ht="14.5" x14ac:dyDescent="0.35">
      <c r="A3" s="2" t="s">
        <v>1</v>
      </c>
      <c r="B3" s="72" t="str">
        <f>'AUTOS  NOTA 322'!C2</f>
        <v>11001310302420220034100</v>
      </c>
      <c r="C3" s="43"/>
    </row>
    <row r="4" spans="1:3" ht="14.5" x14ac:dyDescent="0.35">
      <c r="A4" s="2" t="s">
        <v>3</v>
      </c>
      <c r="B4" s="42" t="str">
        <f>'AUTOS  NOTA 322'!C3</f>
        <v>JUZGADO 24 CIVIL DEL CIRCUITO DE BOGOTÁ</v>
      </c>
      <c r="C4" s="43"/>
    </row>
    <row r="5" spans="1:3" ht="14.5" x14ac:dyDescent="0.35">
      <c r="A5" s="2" t="s">
        <v>5</v>
      </c>
      <c r="B5" s="42" t="s">
        <v>154</v>
      </c>
      <c r="C5" s="43"/>
    </row>
    <row r="6" spans="1:3" ht="14.5" x14ac:dyDescent="0.35">
      <c r="A6" s="2" t="s">
        <v>5</v>
      </c>
      <c r="B6" s="42" t="s">
        <v>155</v>
      </c>
      <c r="C6" s="43"/>
    </row>
    <row r="7" spans="1:3" ht="14.5" x14ac:dyDescent="0.35">
      <c r="A7" s="2" t="s">
        <v>5</v>
      </c>
      <c r="B7" s="42" t="s">
        <v>156</v>
      </c>
      <c r="C7" s="43"/>
    </row>
    <row r="8" spans="1:3" ht="14.5" x14ac:dyDescent="0.35">
      <c r="A8" s="2" t="s">
        <v>5</v>
      </c>
      <c r="B8" s="42" t="s">
        <v>157</v>
      </c>
      <c r="C8" s="43"/>
    </row>
    <row r="9" spans="1:3" ht="14.5" x14ac:dyDescent="0.35">
      <c r="A9" s="2" t="s">
        <v>7</v>
      </c>
      <c r="B9" s="42" t="s">
        <v>159</v>
      </c>
      <c r="C9" s="43"/>
    </row>
    <row r="10" spans="1:3" ht="14.5" x14ac:dyDescent="0.35">
      <c r="A10" s="2" t="s">
        <v>7</v>
      </c>
      <c r="B10" s="42" t="s">
        <v>160</v>
      </c>
      <c r="C10" s="43"/>
    </row>
    <row r="11" spans="1:3" ht="14.5" x14ac:dyDescent="0.35">
      <c r="A11" s="2" t="s">
        <v>7</v>
      </c>
      <c r="B11" s="42" t="s">
        <v>158</v>
      </c>
      <c r="C11" s="43"/>
    </row>
    <row r="12" spans="1:3" ht="14.5" x14ac:dyDescent="0.35">
      <c r="A12" s="2" t="s">
        <v>9</v>
      </c>
      <c r="B12" s="42" t="s">
        <v>161</v>
      </c>
      <c r="C12" s="43"/>
    </row>
    <row r="13" spans="1:3" ht="29" x14ac:dyDescent="0.35">
      <c r="A13" s="2" t="s">
        <v>104</v>
      </c>
      <c r="B13" s="97">
        <f>SUM(C15,C16,C18,C19,C21)</f>
        <v>1060838084</v>
      </c>
      <c r="C13" s="43"/>
    </row>
    <row r="14" spans="1:3" ht="14.5" x14ac:dyDescent="0.35">
      <c r="A14" s="98" t="s">
        <v>105</v>
      </c>
      <c r="B14" s="92" t="s">
        <v>106</v>
      </c>
      <c r="C14" s="43"/>
    </row>
    <row r="15" spans="1:3" ht="14.5" x14ac:dyDescent="0.35">
      <c r="A15" s="60"/>
      <c r="B15" s="5" t="s">
        <v>162</v>
      </c>
      <c r="C15" s="15">
        <v>5000000</v>
      </c>
    </row>
    <row r="16" spans="1:3" ht="14.5" x14ac:dyDescent="0.35">
      <c r="A16" s="60"/>
      <c r="B16" s="5" t="s">
        <v>107</v>
      </c>
      <c r="C16" s="15">
        <v>455838084</v>
      </c>
    </row>
    <row r="17" spans="1:6" ht="14.5" x14ac:dyDescent="0.35">
      <c r="A17" s="60"/>
      <c r="B17" s="92" t="s">
        <v>109</v>
      </c>
      <c r="C17" s="43"/>
    </row>
    <row r="18" spans="1:6" ht="14.5" x14ac:dyDescent="0.35">
      <c r="A18" s="60"/>
      <c r="B18" s="5" t="s">
        <v>163</v>
      </c>
      <c r="C18" s="36">
        <v>300000000</v>
      </c>
    </row>
    <row r="19" spans="1:6" ht="14.5" x14ac:dyDescent="0.35">
      <c r="A19" s="60"/>
      <c r="B19" s="5" t="s">
        <v>164</v>
      </c>
      <c r="C19" s="36">
        <v>300000000</v>
      </c>
      <c r="E19" s="17" t="s">
        <v>110</v>
      </c>
      <c r="F19" s="18">
        <v>0.7</v>
      </c>
    </row>
    <row r="20" spans="1:6" ht="14.5" x14ac:dyDescent="0.35">
      <c r="A20" s="60"/>
      <c r="B20" s="92" t="s">
        <v>111</v>
      </c>
      <c r="C20" s="43"/>
      <c r="E20" s="17" t="s">
        <v>112</v>
      </c>
      <c r="F20" s="18">
        <v>0.3</v>
      </c>
    </row>
    <row r="21" spans="1:6" ht="14.5" x14ac:dyDescent="0.35">
      <c r="A21" s="61"/>
      <c r="B21" s="5"/>
      <c r="C21" s="16"/>
      <c r="F21" s="18"/>
    </row>
    <row r="22" spans="1:6" ht="23.25" customHeight="1" x14ac:dyDescent="0.35">
      <c r="A22" s="19" t="s">
        <v>113</v>
      </c>
      <c r="B22" s="71" t="s">
        <v>114</v>
      </c>
      <c r="C22" s="43"/>
    </row>
    <row r="23" spans="1:6" ht="397.15" customHeight="1" x14ac:dyDescent="0.35">
      <c r="A23" s="2" t="s">
        <v>115</v>
      </c>
      <c r="B23" s="99" t="s">
        <v>171</v>
      </c>
      <c r="C23" s="100"/>
    </row>
    <row r="24" spans="1:6" ht="15" customHeight="1" x14ac:dyDescent="0.35">
      <c r="A24" s="20" t="s">
        <v>116</v>
      </c>
      <c r="B24" s="87">
        <f>SUM(C26:C27,C29:C30)-C32</f>
        <v>359903010</v>
      </c>
      <c r="C24" s="41"/>
    </row>
    <row r="25" spans="1:6" ht="14.5" x14ac:dyDescent="0.35">
      <c r="A25" s="19" t="s">
        <v>117</v>
      </c>
      <c r="B25" s="88" t="s">
        <v>106</v>
      </c>
      <c r="C25" s="89"/>
    </row>
    <row r="26" spans="1:6" ht="15.75" customHeight="1" x14ac:dyDescent="0.35">
      <c r="A26" s="90"/>
      <c r="B26" s="5" t="s">
        <v>108</v>
      </c>
      <c r="C26" s="15">
        <v>0</v>
      </c>
    </row>
    <row r="27" spans="1:6" ht="15.75" customHeight="1" x14ac:dyDescent="0.35">
      <c r="A27" s="91"/>
      <c r="B27" s="5" t="s">
        <v>166</v>
      </c>
      <c r="C27" s="15">
        <v>181603010</v>
      </c>
    </row>
    <row r="28" spans="1:6" ht="15.75" customHeight="1" x14ac:dyDescent="0.35">
      <c r="A28" s="91"/>
      <c r="B28" s="92" t="s">
        <v>109</v>
      </c>
      <c r="C28" s="43"/>
    </row>
    <row r="29" spans="1:6" ht="15.75" customHeight="1" x14ac:dyDescent="0.35">
      <c r="A29" s="91"/>
      <c r="B29" s="5" t="s">
        <v>163</v>
      </c>
      <c r="C29" s="15">
        <v>180000000</v>
      </c>
    </row>
    <row r="30" spans="1:6" ht="15.75" customHeight="1" x14ac:dyDescent="0.35">
      <c r="A30" s="91"/>
      <c r="B30" s="5" t="s">
        <v>164</v>
      </c>
      <c r="C30" s="15">
        <v>0</v>
      </c>
    </row>
    <row r="31" spans="1:6" ht="15.75" customHeight="1" x14ac:dyDescent="0.35">
      <c r="A31" s="91"/>
      <c r="B31" s="92" t="s">
        <v>168</v>
      </c>
      <c r="C31" s="43"/>
    </row>
    <row r="32" spans="1:6" ht="15.75" customHeight="1" x14ac:dyDescent="0.35">
      <c r="A32" s="91"/>
      <c r="B32" s="5" t="s">
        <v>169</v>
      </c>
      <c r="C32" s="15">
        <v>1700000</v>
      </c>
    </row>
    <row r="33" spans="1:3" ht="17.5" customHeight="1" x14ac:dyDescent="0.35">
      <c r="A33" s="21" t="s">
        <v>118</v>
      </c>
      <c r="B33" s="93"/>
      <c r="C33" s="94"/>
    </row>
    <row r="34" spans="1:3" ht="216" customHeight="1" x14ac:dyDescent="0.35">
      <c r="A34" s="101" t="s">
        <v>119</v>
      </c>
      <c r="B34" s="62" t="s">
        <v>170</v>
      </c>
      <c r="C34" s="103"/>
    </row>
    <row r="35" spans="1:3" ht="318.64999999999998" customHeight="1" x14ac:dyDescent="0.35">
      <c r="A35" s="102"/>
      <c r="B35" s="104"/>
      <c r="C35" s="105"/>
    </row>
    <row r="36" spans="1:3" ht="302.5" customHeight="1" x14ac:dyDescent="0.35">
      <c r="A36" s="2" t="s">
        <v>120</v>
      </c>
      <c r="B36" s="95" t="s">
        <v>165</v>
      </c>
      <c r="C36" s="96"/>
    </row>
  </sheetData>
  <mergeCells count="28">
    <mergeCell ref="B33:C33"/>
    <mergeCell ref="B36:C36"/>
    <mergeCell ref="B13:C13"/>
    <mergeCell ref="A14:A21"/>
    <mergeCell ref="B14:C14"/>
    <mergeCell ref="B17:C17"/>
    <mergeCell ref="B20:C20"/>
    <mergeCell ref="B22:C22"/>
    <mergeCell ref="B23:C23"/>
    <mergeCell ref="A34:A35"/>
    <mergeCell ref="B34:C35"/>
    <mergeCell ref="B11:C11"/>
    <mergeCell ref="B12:C12"/>
    <mergeCell ref="B24:C24"/>
    <mergeCell ref="B25:C25"/>
    <mergeCell ref="A26:A32"/>
    <mergeCell ref="B28:C28"/>
    <mergeCell ref="B31:C31"/>
    <mergeCell ref="A1:C1"/>
    <mergeCell ref="B2:C2"/>
    <mergeCell ref="B3:C3"/>
    <mergeCell ref="B4:C4"/>
    <mergeCell ref="B5:C5"/>
    <mergeCell ref="B6:C6"/>
    <mergeCell ref="B7:C7"/>
    <mergeCell ref="B8:C8"/>
    <mergeCell ref="B9:C9"/>
    <mergeCell ref="B10:C10"/>
  </mergeCells>
  <pageMargins left="0.7" right="0.7" top="0.75" bottom="0.75" header="0" footer="0"/>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Hoja2!$F$1:$F$3</xm:f>
          </x14:formula1>
          <xm:sqref>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1:F1000"/>
  <sheetViews>
    <sheetView topLeftCell="A6" workbookViewId="0">
      <selection sqref="A1:XFD1048576"/>
    </sheetView>
  </sheetViews>
  <sheetFormatPr baseColWidth="10" defaultColWidth="14.453125" defaultRowHeight="15" customHeight="1" x14ac:dyDescent="0.35"/>
  <cols>
    <col min="1" max="1" width="37" customWidth="1"/>
    <col min="2" max="2" width="11.453125" customWidth="1"/>
    <col min="3" max="3" width="94.453125" customWidth="1"/>
    <col min="4" max="6" width="11.453125" hidden="1" customWidth="1"/>
    <col min="7" max="26" width="8.54296875" customWidth="1"/>
  </cols>
  <sheetData>
    <row r="1" spans="1:3" ht="18.5" x14ac:dyDescent="0.35">
      <c r="A1" s="69" t="s">
        <v>121</v>
      </c>
      <c r="B1" s="70"/>
      <c r="C1" s="70"/>
    </row>
    <row r="2" spans="1:3" ht="14.5" x14ac:dyDescent="0.35">
      <c r="A2" s="26" t="s">
        <v>57</v>
      </c>
      <c r="B2" s="42" t="s">
        <v>167</v>
      </c>
      <c r="C2" s="47"/>
    </row>
    <row r="3" spans="1:3" ht="14.5" x14ac:dyDescent="0.35">
      <c r="A3" s="2" t="s">
        <v>1</v>
      </c>
      <c r="B3" s="72" t="str">
        <f>'[1]AUTOS  NOTA 322'!C2</f>
        <v>11001310302420220034100</v>
      </c>
      <c r="C3" s="43"/>
    </row>
    <row r="4" spans="1:3" ht="14.5" x14ac:dyDescent="0.35">
      <c r="A4" s="2" t="s">
        <v>3</v>
      </c>
      <c r="B4" s="42" t="str">
        <f>'[1]AUTOS  NOTA 322'!C3</f>
        <v>JUZGADO 24 CIVIL DEL CIRCUITO DE BOGOTÁ</v>
      </c>
      <c r="C4" s="43"/>
    </row>
    <row r="5" spans="1:3" ht="14.5" x14ac:dyDescent="0.35">
      <c r="A5" s="2" t="s">
        <v>5</v>
      </c>
      <c r="B5" s="42" t="s">
        <v>154</v>
      </c>
      <c r="C5" s="43"/>
    </row>
    <row r="6" spans="1:3" ht="14.5" x14ac:dyDescent="0.35">
      <c r="A6" s="2" t="s">
        <v>7</v>
      </c>
      <c r="B6" s="42" t="s">
        <v>159</v>
      </c>
      <c r="C6" s="43"/>
    </row>
    <row r="7" spans="1:3" ht="14.5" x14ac:dyDescent="0.35">
      <c r="A7" s="2" t="s">
        <v>9</v>
      </c>
      <c r="B7" s="42" t="s">
        <v>161</v>
      </c>
      <c r="C7" s="43"/>
    </row>
    <row r="8" spans="1:3" ht="14.5" x14ac:dyDescent="0.35">
      <c r="A8" s="19" t="s">
        <v>113</v>
      </c>
      <c r="B8" s="42" t="s">
        <v>114</v>
      </c>
      <c r="C8" s="43"/>
    </row>
    <row r="9" spans="1:3" ht="14.5" x14ac:dyDescent="0.35">
      <c r="A9" s="19" t="s">
        <v>117</v>
      </c>
      <c r="B9" s="87">
        <v>359903010</v>
      </c>
      <c r="C9" s="41"/>
    </row>
    <row r="10" spans="1:3" ht="14.5" x14ac:dyDescent="0.35">
      <c r="A10" s="19" t="s">
        <v>122</v>
      </c>
      <c r="B10" s="42">
        <v>16666</v>
      </c>
      <c r="C10" s="43"/>
    </row>
    <row r="11" spans="1:3" ht="14.5" x14ac:dyDescent="0.35">
      <c r="A11" s="19" t="s">
        <v>123</v>
      </c>
      <c r="B11" s="115" t="s">
        <v>181</v>
      </c>
      <c r="C11" s="43"/>
    </row>
    <row r="12" spans="1:3" ht="43.5" x14ac:dyDescent="0.35">
      <c r="A12" s="2" t="s">
        <v>124</v>
      </c>
      <c r="B12" s="42" t="s">
        <v>182</v>
      </c>
      <c r="C12" s="43"/>
    </row>
    <row r="13" spans="1:3" ht="43.5" x14ac:dyDescent="0.35">
      <c r="A13" s="2" t="s">
        <v>125</v>
      </c>
      <c r="B13" s="42" t="s">
        <v>182</v>
      </c>
      <c r="C13" s="43"/>
    </row>
    <row r="14" spans="1:3" ht="14.5" x14ac:dyDescent="0.35">
      <c r="A14" s="2" t="s">
        <v>126</v>
      </c>
      <c r="B14" s="5" t="s">
        <v>69</v>
      </c>
      <c r="C14" s="5"/>
    </row>
    <row r="15" spans="1:3" ht="14.5" x14ac:dyDescent="0.35">
      <c r="A15" s="19" t="s">
        <v>127</v>
      </c>
      <c r="B15" s="42"/>
      <c r="C15" s="43"/>
    </row>
    <row r="16" spans="1:3" ht="14.5" x14ac:dyDescent="0.35">
      <c r="A16" s="5" t="s">
        <v>128</v>
      </c>
      <c r="B16" s="71"/>
      <c r="C16" s="43"/>
    </row>
    <row r="21" customFormat="1" ht="15.75" customHeight="1" x14ac:dyDescent="0.35"/>
    <row r="22" customFormat="1" ht="15.75" customHeight="1" x14ac:dyDescent="0.35"/>
    <row r="23" customFormat="1" ht="15.75" customHeight="1" x14ac:dyDescent="0.35"/>
    <row r="24" customFormat="1" ht="15.75" customHeight="1" x14ac:dyDescent="0.35"/>
    <row r="25" customFormat="1" ht="15.75" customHeight="1" x14ac:dyDescent="0.35"/>
    <row r="26" customFormat="1" ht="15.75" customHeight="1" x14ac:dyDescent="0.35"/>
    <row r="27" customFormat="1" ht="15.75" customHeight="1" x14ac:dyDescent="0.35"/>
    <row r="28" customFormat="1" ht="15.75" customHeight="1" x14ac:dyDescent="0.35"/>
    <row r="29" customFormat="1" ht="15.75" customHeight="1" x14ac:dyDescent="0.35"/>
    <row r="30" customFormat="1" ht="15.75" customHeight="1" x14ac:dyDescent="0.35"/>
    <row r="31" customFormat="1" ht="15.75" customHeight="1" x14ac:dyDescent="0.35"/>
    <row r="32" customFormat="1" ht="15.75" customHeight="1" x14ac:dyDescent="0.35"/>
    <row r="33" customFormat="1" ht="15.75" customHeight="1" x14ac:dyDescent="0.35"/>
    <row r="34" customFormat="1" ht="15.75" customHeight="1" x14ac:dyDescent="0.35"/>
    <row r="35" customFormat="1" ht="15.75" customHeight="1" x14ac:dyDescent="0.35"/>
    <row r="36" customFormat="1" ht="15.75" customHeight="1" x14ac:dyDescent="0.35"/>
    <row r="37" customFormat="1" ht="15.75" customHeight="1" x14ac:dyDescent="0.35"/>
    <row r="38" customFormat="1" ht="15.75" customHeight="1" x14ac:dyDescent="0.35"/>
    <row r="39" customFormat="1" ht="15.75" customHeight="1" x14ac:dyDescent="0.35"/>
    <row r="40" customFormat="1" ht="15.75" customHeight="1" x14ac:dyDescent="0.35"/>
    <row r="41" customFormat="1" ht="15.75" customHeight="1" x14ac:dyDescent="0.35"/>
    <row r="42" customFormat="1" ht="15.75" customHeight="1" x14ac:dyDescent="0.35"/>
    <row r="43" customFormat="1" ht="15.75" customHeight="1" x14ac:dyDescent="0.35"/>
    <row r="44" customFormat="1" ht="15.75" customHeight="1" x14ac:dyDescent="0.35"/>
    <row r="45" customFormat="1" ht="15.75" customHeight="1" x14ac:dyDescent="0.35"/>
    <row r="46" customFormat="1" ht="15.75" customHeight="1" x14ac:dyDescent="0.35"/>
    <row r="47" customFormat="1" ht="15.75" customHeight="1" x14ac:dyDescent="0.35"/>
    <row r="48" customFormat="1" ht="15.75" customHeight="1" x14ac:dyDescent="0.35"/>
    <row r="49" customFormat="1" ht="15.75" customHeight="1" x14ac:dyDescent="0.35"/>
    <row r="50" customFormat="1" ht="15.75" customHeight="1" x14ac:dyDescent="0.35"/>
    <row r="51" customFormat="1" ht="15.75" customHeight="1" x14ac:dyDescent="0.35"/>
    <row r="52" customFormat="1" ht="15.75" customHeight="1" x14ac:dyDescent="0.35"/>
    <row r="53" customFormat="1" ht="15.75" customHeight="1" x14ac:dyDescent="0.35"/>
    <row r="54" customFormat="1" ht="15.75" customHeight="1" x14ac:dyDescent="0.35"/>
    <row r="55" customFormat="1" ht="15.75" customHeight="1" x14ac:dyDescent="0.35"/>
    <row r="56" customFormat="1" ht="15.75" customHeight="1" x14ac:dyDescent="0.35"/>
    <row r="57" customFormat="1" ht="15.75" customHeight="1" x14ac:dyDescent="0.35"/>
    <row r="58" customFormat="1" ht="15.75" customHeight="1" x14ac:dyDescent="0.35"/>
    <row r="59" customFormat="1" ht="15.75" customHeight="1" x14ac:dyDescent="0.35"/>
    <row r="60" customFormat="1" ht="15.75" customHeight="1" x14ac:dyDescent="0.35"/>
    <row r="61" customFormat="1" ht="15.75" customHeight="1" x14ac:dyDescent="0.35"/>
    <row r="62" customFormat="1" ht="15.75" customHeight="1" x14ac:dyDescent="0.35"/>
    <row r="63" customFormat="1" ht="15.75" customHeight="1" x14ac:dyDescent="0.35"/>
    <row r="64" customFormat="1" ht="15.75" customHeight="1" x14ac:dyDescent="0.35"/>
    <row r="65" customFormat="1" ht="15.75" customHeight="1" x14ac:dyDescent="0.35"/>
    <row r="66" customFormat="1" ht="15.75" customHeight="1" x14ac:dyDescent="0.35"/>
    <row r="67" customFormat="1" ht="15.75" customHeight="1" x14ac:dyDescent="0.35"/>
    <row r="68" customFormat="1" ht="15.75" customHeight="1" x14ac:dyDescent="0.35"/>
    <row r="69" customFormat="1" ht="15.75" customHeight="1" x14ac:dyDescent="0.35"/>
    <row r="70" customFormat="1" ht="15.75" customHeight="1" x14ac:dyDescent="0.35"/>
    <row r="71" customFormat="1" ht="15.75" customHeight="1" x14ac:dyDescent="0.35"/>
    <row r="72" customFormat="1" ht="15.75" customHeight="1" x14ac:dyDescent="0.35"/>
    <row r="73" customFormat="1" ht="15.75" customHeight="1" x14ac:dyDescent="0.35"/>
    <row r="74" customFormat="1" ht="15.75" customHeight="1" x14ac:dyDescent="0.35"/>
    <row r="75" customFormat="1" ht="15.75" customHeight="1" x14ac:dyDescent="0.35"/>
    <row r="76" customFormat="1" ht="15.75" customHeight="1" x14ac:dyDescent="0.35"/>
    <row r="77" customFormat="1" ht="15.75" customHeight="1" x14ac:dyDescent="0.35"/>
    <row r="78" customFormat="1" ht="15.75" customHeight="1" x14ac:dyDescent="0.35"/>
    <row r="79" customFormat="1" ht="15.75" customHeight="1" x14ac:dyDescent="0.35"/>
    <row r="80" customFormat="1" ht="15.75" customHeight="1" x14ac:dyDescent="0.35"/>
    <row r="81" customFormat="1" ht="15.75" customHeight="1" x14ac:dyDescent="0.35"/>
    <row r="82" customFormat="1" ht="15.75" customHeight="1" x14ac:dyDescent="0.35"/>
    <row r="83" customFormat="1" ht="15.75" customHeight="1" x14ac:dyDescent="0.35"/>
    <row r="84" customFormat="1" ht="15.75" customHeight="1" x14ac:dyDescent="0.35"/>
    <row r="85" customFormat="1" ht="15.75" customHeight="1" x14ac:dyDescent="0.35"/>
    <row r="86" customFormat="1" ht="15.75" customHeight="1" x14ac:dyDescent="0.35"/>
    <row r="87" customFormat="1" ht="15.75" customHeight="1" x14ac:dyDescent="0.35"/>
    <row r="88" customFormat="1" ht="15.75" customHeight="1" x14ac:dyDescent="0.35"/>
    <row r="89" customFormat="1" ht="15.75" customHeight="1" x14ac:dyDescent="0.35"/>
    <row r="90" customFormat="1" ht="15.75" customHeight="1" x14ac:dyDescent="0.35"/>
    <row r="91" customFormat="1" ht="15.75" customHeight="1" x14ac:dyDescent="0.35"/>
    <row r="92" customFormat="1" ht="15.75" customHeight="1" x14ac:dyDescent="0.35"/>
    <row r="93" customFormat="1" ht="15.75" customHeight="1" x14ac:dyDescent="0.35"/>
    <row r="94" customFormat="1" ht="15.75" customHeight="1" x14ac:dyDescent="0.35"/>
    <row r="95" customFormat="1" ht="15.75" customHeight="1" x14ac:dyDescent="0.35"/>
    <row r="96" customFormat="1" ht="15.75" customHeight="1" x14ac:dyDescent="0.35"/>
    <row r="97" customFormat="1" ht="15.75" customHeight="1" x14ac:dyDescent="0.35"/>
    <row r="98" customFormat="1" ht="15.75" customHeight="1" x14ac:dyDescent="0.35"/>
    <row r="99" customFormat="1" ht="15.75" customHeight="1" x14ac:dyDescent="0.35"/>
    <row r="100" customFormat="1" ht="15.75" customHeight="1" x14ac:dyDescent="0.35"/>
    <row r="101" customFormat="1" ht="15.75" customHeight="1" x14ac:dyDescent="0.35"/>
    <row r="102" customFormat="1" ht="15.75" customHeight="1" x14ac:dyDescent="0.35"/>
    <row r="103" customFormat="1" ht="15.75" customHeight="1" x14ac:dyDescent="0.35"/>
    <row r="104" customFormat="1" ht="15.75" customHeight="1" x14ac:dyDescent="0.35"/>
    <row r="105" customFormat="1" ht="15.75" customHeight="1" x14ac:dyDescent="0.35"/>
    <row r="106" customFormat="1" ht="15.75" customHeight="1" x14ac:dyDescent="0.35"/>
    <row r="107" customFormat="1" ht="15.75" customHeight="1" x14ac:dyDescent="0.35"/>
    <row r="108" customFormat="1" ht="15.75" customHeight="1" x14ac:dyDescent="0.35"/>
    <row r="109" customFormat="1" ht="15.75" customHeight="1" x14ac:dyDescent="0.35"/>
    <row r="110" customFormat="1" ht="15.75" customHeight="1" x14ac:dyDescent="0.35"/>
    <row r="111" customFormat="1" ht="15.75" customHeight="1" x14ac:dyDescent="0.35"/>
    <row r="112" customFormat="1" ht="15.75" customHeight="1" x14ac:dyDescent="0.35"/>
    <row r="113" customFormat="1" ht="15.75" customHeight="1" x14ac:dyDescent="0.35"/>
    <row r="114" customFormat="1" ht="15.75" customHeight="1" x14ac:dyDescent="0.35"/>
    <row r="115" customFormat="1" ht="15.75" customHeight="1" x14ac:dyDescent="0.35"/>
    <row r="116" customFormat="1" ht="15.75" customHeight="1" x14ac:dyDescent="0.35"/>
    <row r="117" customFormat="1" ht="15.75" customHeight="1" x14ac:dyDescent="0.35"/>
    <row r="118" customFormat="1" ht="15.75" customHeight="1" x14ac:dyDescent="0.35"/>
    <row r="119" customFormat="1" ht="15.75" customHeight="1" x14ac:dyDescent="0.35"/>
    <row r="120" customFormat="1" ht="15.75" customHeight="1" x14ac:dyDescent="0.35"/>
    <row r="121" customFormat="1" ht="15.75" customHeight="1" x14ac:dyDescent="0.35"/>
    <row r="122" customFormat="1" ht="15.75" customHeight="1" x14ac:dyDescent="0.35"/>
    <row r="123" customFormat="1" ht="15.75" customHeight="1" x14ac:dyDescent="0.35"/>
    <row r="124" customFormat="1" ht="15.75" customHeight="1" x14ac:dyDescent="0.35"/>
    <row r="125" customFormat="1" ht="15.75" customHeight="1" x14ac:dyDescent="0.35"/>
    <row r="126" customFormat="1" ht="15.75" customHeight="1" x14ac:dyDescent="0.35"/>
    <row r="127" customFormat="1" ht="15.75" customHeight="1" x14ac:dyDescent="0.35"/>
    <row r="128" customFormat="1" ht="15.75" customHeight="1" x14ac:dyDescent="0.35"/>
    <row r="129" customFormat="1" ht="15.75" customHeight="1" x14ac:dyDescent="0.35"/>
    <row r="130" customFormat="1" ht="15.75" customHeight="1" x14ac:dyDescent="0.35"/>
    <row r="131" customFormat="1" ht="15.75" customHeight="1" x14ac:dyDescent="0.35"/>
    <row r="132" customFormat="1" ht="15.75" customHeight="1" x14ac:dyDescent="0.35"/>
    <row r="133" customFormat="1" ht="15.75" customHeight="1" x14ac:dyDescent="0.35"/>
    <row r="134" customFormat="1" ht="15.75" customHeight="1" x14ac:dyDescent="0.35"/>
    <row r="135" customFormat="1" ht="15.75" customHeight="1" x14ac:dyDescent="0.35"/>
    <row r="136" customFormat="1" ht="15.75" customHeight="1" x14ac:dyDescent="0.35"/>
    <row r="137" customFormat="1" ht="15.75" customHeight="1" x14ac:dyDescent="0.35"/>
    <row r="138" customFormat="1" ht="15.75" customHeight="1" x14ac:dyDescent="0.35"/>
    <row r="139" customFormat="1" ht="15.75" customHeight="1" x14ac:dyDescent="0.35"/>
    <row r="140" customFormat="1" ht="15.75" customHeight="1" x14ac:dyDescent="0.35"/>
    <row r="141" customFormat="1" ht="15.75" customHeight="1" x14ac:dyDescent="0.35"/>
    <row r="142" customFormat="1" ht="15.75" customHeight="1" x14ac:dyDescent="0.35"/>
    <row r="143" customFormat="1" ht="15.75" customHeight="1" x14ac:dyDescent="0.35"/>
    <row r="144" customFormat="1" ht="15.75" customHeight="1" x14ac:dyDescent="0.35"/>
    <row r="145" customFormat="1" ht="15.75" customHeight="1" x14ac:dyDescent="0.35"/>
    <row r="146" customFormat="1" ht="15.75" customHeight="1" x14ac:dyDescent="0.35"/>
    <row r="147" customFormat="1" ht="15.75" customHeight="1" x14ac:dyDescent="0.35"/>
    <row r="148" customFormat="1" ht="15.75" customHeight="1" x14ac:dyDescent="0.35"/>
    <row r="149" customFormat="1" ht="15.75" customHeight="1" x14ac:dyDescent="0.35"/>
    <row r="150" customFormat="1" ht="15.75" customHeight="1" x14ac:dyDescent="0.35"/>
    <row r="151" customFormat="1" ht="15.75" customHeight="1" x14ac:dyDescent="0.35"/>
    <row r="152" customFormat="1" ht="15.75" customHeight="1" x14ac:dyDescent="0.35"/>
    <row r="153" customFormat="1" ht="15.75" customHeight="1" x14ac:dyDescent="0.35"/>
    <row r="154" customFormat="1" ht="15.75" customHeight="1" x14ac:dyDescent="0.35"/>
    <row r="155" customFormat="1" ht="15.75" customHeight="1" x14ac:dyDescent="0.35"/>
    <row r="156" customFormat="1" ht="15.75" customHeight="1" x14ac:dyDescent="0.35"/>
    <row r="157" customFormat="1" ht="15.75" customHeight="1" x14ac:dyDescent="0.35"/>
    <row r="158" customFormat="1" ht="15.75" customHeight="1" x14ac:dyDescent="0.35"/>
    <row r="159" customFormat="1" ht="15.75" customHeight="1" x14ac:dyDescent="0.35"/>
    <row r="160" customFormat="1" ht="15.75" customHeight="1" x14ac:dyDescent="0.35"/>
    <row r="161" customFormat="1" ht="15.75" customHeight="1" x14ac:dyDescent="0.35"/>
    <row r="162" customFormat="1" ht="15.75" customHeight="1" x14ac:dyDescent="0.35"/>
    <row r="163" customFormat="1" ht="15.75" customHeight="1" x14ac:dyDescent="0.35"/>
    <row r="164" customFormat="1" ht="15.75" customHeight="1" x14ac:dyDescent="0.35"/>
    <row r="165" customFormat="1" ht="15.75" customHeight="1" x14ac:dyDescent="0.35"/>
    <row r="166" customFormat="1" ht="15.75" customHeight="1" x14ac:dyDescent="0.35"/>
    <row r="167" customFormat="1" ht="15.75" customHeight="1" x14ac:dyDescent="0.35"/>
    <row r="168" customFormat="1" ht="15.75" customHeight="1" x14ac:dyDescent="0.35"/>
    <row r="169" customFormat="1" ht="15.75" customHeight="1" x14ac:dyDescent="0.35"/>
    <row r="170" customFormat="1" ht="15.75" customHeight="1" x14ac:dyDescent="0.35"/>
    <row r="171" customFormat="1" ht="15.75" customHeight="1" x14ac:dyDescent="0.35"/>
    <row r="172" customFormat="1" ht="15.75" customHeight="1" x14ac:dyDescent="0.35"/>
    <row r="173" customFormat="1" ht="15.75" customHeight="1" x14ac:dyDescent="0.35"/>
    <row r="174" customFormat="1" ht="15.75" customHeight="1" x14ac:dyDescent="0.35"/>
    <row r="175" customFormat="1" ht="15.75" customHeight="1" x14ac:dyDescent="0.35"/>
    <row r="176" customFormat="1" ht="15.75" customHeight="1" x14ac:dyDescent="0.35"/>
    <row r="177" customFormat="1" ht="15.75" customHeight="1" x14ac:dyDescent="0.35"/>
    <row r="178" customFormat="1" ht="15.75" customHeight="1" x14ac:dyDescent="0.35"/>
    <row r="179" customFormat="1" ht="15.75" customHeight="1" x14ac:dyDescent="0.35"/>
    <row r="180" customFormat="1" ht="15.75" customHeight="1" x14ac:dyDescent="0.35"/>
    <row r="181" customFormat="1" ht="15.75" customHeight="1" x14ac:dyDescent="0.35"/>
    <row r="182" customFormat="1" ht="15.75" customHeight="1" x14ac:dyDescent="0.35"/>
    <row r="183" customFormat="1" ht="15.75" customHeight="1" x14ac:dyDescent="0.35"/>
    <row r="184" customFormat="1" ht="15.75" customHeight="1" x14ac:dyDescent="0.35"/>
    <row r="185" customFormat="1" ht="15.75" customHeight="1" x14ac:dyDescent="0.35"/>
    <row r="186" customFormat="1" ht="15.75" customHeight="1" x14ac:dyDescent="0.35"/>
    <row r="187" customFormat="1" ht="15.75" customHeight="1" x14ac:dyDescent="0.35"/>
    <row r="188" customFormat="1" ht="15.75" customHeight="1" x14ac:dyDescent="0.35"/>
    <row r="189" customFormat="1" ht="15.75" customHeight="1" x14ac:dyDescent="0.35"/>
    <row r="190" customFormat="1" ht="15.75" customHeight="1" x14ac:dyDescent="0.35"/>
    <row r="191" customFormat="1" ht="15.75" customHeight="1" x14ac:dyDescent="0.35"/>
    <row r="192" customFormat="1" ht="15.75" customHeight="1" x14ac:dyDescent="0.35"/>
    <row r="193" customFormat="1" ht="15.75" customHeight="1" x14ac:dyDescent="0.35"/>
    <row r="194" customFormat="1" ht="15.75" customHeight="1" x14ac:dyDescent="0.35"/>
    <row r="195" customFormat="1" ht="15.75" customHeight="1" x14ac:dyDescent="0.35"/>
    <row r="196" customFormat="1" ht="15.75" customHeight="1" x14ac:dyDescent="0.35"/>
    <row r="197" customFormat="1" ht="15.75" customHeight="1" x14ac:dyDescent="0.35"/>
    <row r="198" customFormat="1" ht="15.75" customHeight="1" x14ac:dyDescent="0.35"/>
    <row r="199" customFormat="1" ht="15.75" customHeight="1" x14ac:dyDescent="0.35"/>
    <row r="200" customFormat="1" ht="15.75" customHeight="1" x14ac:dyDescent="0.35"/>
    <row r="201" customFormat="1" ht="15.75" customHeight="1" x14ac:dyDescent="0.35"/>
    <row r="202" customFormat="1" ht="15.75" customHeight="1" x14ac:dyDescent="0.35"/>
    <row r="203" customFormat="1" ht="15.75" customHeight="1" x14ac:dyDescent="0.35"/>
    <row r="204" customFormat="1" ht="15.75" customHeight="1" x14ac:dyDescent="0.35"/>
    <row r="205" customFormat="1" ht="15.75" customHeight="1" x14ac:dyDescent="0.35"/>
    <row r="206" customFormat="1" ht="15.75" customHeight="1" x14ac:dyDescent="0.35"/>
    <row r="207" customFormat="1" ht="15.75" customHeight="1" x14ac:dyDescent="0.35"/>
    <row r="208" customFormat="1" ht="15.75" customHeight="1" x14ac:dyDescent="0.35"/>
    <row r="209" customFormat="1" ht="15.75" customHeight="1" x14ac:dyDescent="0.35"/>
    <row r="210" customFormat="1" ht="15.75" customHeight="1" x14ac:dyDescent="0.35"/>
    <row r="211" customFormat="1" ht="15.75" customHeight="1" x14ac:dyDescent="0.35"/>
    <row r="212" customFormat="1" ht="15.75" customHeight="1" x14ac:dyDescent="0.35"/>
    <row r="213" customFormat="1" ht="15.75" customHeight="1" x14ac:dyDescent="0.35"/>
    <row r="214" customFormat="1" ht="15.75" customHeight="1" x14ac:dyDescent="0.35"/>
    <row r="215" customFormat="1" ht="15.75" customHeight="1" x14ac:dyDescent="0.35"/>
    <row r="216" customFormat="1" ht="15.75" customHeight="1" x14ac:dyDescent="0.35"/>
    <row r="217" customFormat="1" ht="15.75" customHeight="1" x14ac:dyDescent="0.35"/>
    <row r="218" customFormat="1" ht="15.75" customHeight="1" x14ac:dyDescent="0.35"/>
    <row r="219" customFormat="1" ht="15.75" customHeight="1" x14ac:dyDescent="0.35"/>
    <row r="220" customFormat="1" ht="15.75" customHeight="1" x14ac:dyDescent="0.35"/>
    <row r="221" customFormat="1" ht="15.75" customHeight="1" x14ac:dyDescent="0.35"/>
    <row r="222" customFormat="1" ht="15.75" customHeight="1" x14ac:dyDescent="0.35"/>
    <row r="223" customFormat="1" ht="15.75" customHeight="1" x14ac:dyDescent="0.35"/>
    <row r="224" customFormat="1" ht="15.75" customHeight="1" x14ac:dyDescent="0.35"/>
    <row r="225" customFormat="1" ht="15.75" customHeight="1" x14ac:dyDescent="0.35"/>
    <row r="226" customFormat="1" ht="15.75" customHeight="1" x14ac:dyDescent="0.35"/>
    <row r="227" customFormat="1" ht="15.75" customHeight="1" x14ac:dyDescent="0.35"/>
    <row r="228" customFormat="1" ht="15.75" customHeight="1" x14ac:dyDescent="0.35"/>
    <row r="229" customFormat="1" ht="15.75" customHeight="1" x14ac:dyDescent="0.35"/>
    <row r="230" customFormat="1" ht="15.75" customHeight="1" x14ac:dyDescent="0.35"/>
    <row r="231" customFormat="1" ht="15.75" customHeight="1" x14ac:dyDescent="0.35"/>
    <row r="232" customFormat="1" ht="15.75" customHeight="1" x14ac:dyDescent="0.35"/>
    <row r="233" customFormat="1" ht="15.75" customHeight="1" x14ac:dyDescent="0.35"/>
    <row r="234" customFormat="1" ht="15.75" customHeight="1" x14ac:dyDescent="0.35"/>
    <row r="235" customFormat="1" ht="15.75" customHeight="1" x14ac:dyDescent="0.35"/>
    <row r="236" customFormat="1" ht="15.75" customHeight="1" x14ac:dyDescent="0.35"/>
    <row r="237" customFormat="1" ht="15.75" customHeight="1" x14ac:dyDescent="0.35"/>
    <row r="238" customFormat="1" ht="15.75" customHeight="1" x14ac:dyDescent="0.35"/>
    <row r="239" customFormat="1" ht="15.75" customHeight="1" x14ac:dyDescent="0.35"/>
    <row r="240" customFormat="1" ht="15.75" customHeight="1" x14ac:dyDescent="0.35"/>
    <row r="241" customFormat="1" ht="15.75" customHeight="1" x14ac:dyDescent="0.35"/>
    <row r="242" customFormat="1" ht="15.75" customHeight="1" x14ac:dyDescent="0.35"/>
    <row r="243" customFormat="1" ht="15.75" customHeight="1" x14ac:dyDescent="0.35"/>
    <row r="244" customFormat="1" ht="15.75" customHeight="1" x14ac:dyDescent="0.35"/>
    <row r="245" customFormat="1" ht="15.75" customHeight="1" x14ac:dyDescent="0.35"/>
    <row r="246" customFormat="1" ht="15.75" customHeight="1" x14ac:dyDescent="0.35"/>
    <row r="247" customFormat="1" ht="15.75" customHeight="1" x14ac:dyDescent="0.35"/>
    <row r="248" customFormat="1" ht="15.75" customHeight="1" x14ac:dyDescent="0.35"/>
    <row r="249" customFormat="1" ht="15.75" customHeight="1" x14ac:dyDescent="0.35"/>
    <row r="250" customFormat="1" ht="15.75" customHeight="1" x14ac:dyDescent="0.35"/>
    <row r="251" customFormat="1" ht="15.75" customHeight="1" x14ac:dyDescent="0.35"/>
    <row r="252" customFormat="1" ht="15.75" customHeight="1" x14ac:dyDescent="0.35"/>
    <row r="253" customFormat="1" ht="15.75" customHeight="1" x14ac:dyDescent="0.35"/>
    <row r="254" customFormat="1" ht="15.75" customHeight="1" x14ac:dyDescent="0.35"/>
    <row r="255" customFormat="1" ht="15.75" customHeight="1" x14ac:dyDescent="0.35"/>
    <row r="256" customFormat="1" ht="15.75" customHeight="1" x14ac:dyDescent="0.35"/>
    <row r="257" customFormat="1" ht="15.75" customHeight="1" x14ac:dyDescent="0.35"/>
    <row r="258" customFormat="1" ht="15.75" customHeight="1" x14ac:dyDescent="0.35"/>
    <row r="259" customFormat="1" ht="15.75" customHeight="1" x14ac:dyDescent="0.35"/>
    <row r="260" customFormat="1" ht="15.75" customHeight="1" x14ac:dyDescent="0.35"/>
    <row r="261" customFormat="1" ht="15.75" customHeight="1" x14ac:dyDescent="0.35"/>
    <row r="262" customFormat="1" ht="15.75" customHeight="1" x14ac:dyDescent="0.35"/>
    <row r="263" customFormat="1" ht="15.75" customHeight="1" x14ac:dyDescent="0.35"/>
    <row r="264" customFormat="1" ht="15.75" customHeight="1" x14ac:dyDescent="0.35"/>
    <row r="265" customFormat="1" ht="15.75" customHeight="1" x14ac:dyDescent="0.35"/>
    <row r="266" customFormat="1" ht="15.75" customHeight="1" x14ac:dyDescent="0.35"/>
    <row r="267" customFormat="1" ht="15.75" customHeight="1" x14ac:dyDescent="0.35"/>
    <row r="268" customFormat="1" ht="15.75" customHeight="1" x14ac:dyDescent="0.35"/>
    <row r="269" customFormat="1" ht="15.75" customHeight="1" x14ac:dyDescent="0.35"/>
    <row r="270" customFormat="1" ht="15.75" customHeight="1" x14ac:dyDescent="0.35"/>
    <row r="271" customFormat="1" ht="15.75" customHeight="1" x14ac:dyDescent="0.35"/>
    <row r="272" customFormat="1" ht="15.75" customHeight="1" x14ac:dyDescent="0.35"/>
    <row r="273" customFormat="1" ht="15.75" customHeight="1" x14ac:dyDescent="0.35"/>
    <row r="274" customFormat="1" ht="15.75" customHeight="1" x14ac:dyDescent="0.35"/>
    <row r="275" customFormat="1" ht="15.75" customHeight="1" x14ac:dyDescent="0.35"/>
    <row r="276" customFormat="1" ht="15.75" customHeight="1" x14ac:dyDescent="0.35"/>
    <row r="277" customFormat="1" ht="15.75" customHeight="1" x14ac:dyDescent="0.35"/>
    <row r="278" customFormat="1" ht="15.75" customHeight="1" x14ac:dyDescent="0.35"/>
    <row r="279" customFormat="1" ht="15.75" customHeight="1" x14ac:dyDescent="0.35"/>
    <row r="280" customFormat="1" ht="15.75" customHeight="1" x14ac:dyDescent="0.35"/>
    <row r="281" customFormat="1" ht="15.75" customHeight="1" x14ac:dyDescent="0.35"/>
    <row r="282" customFormat="1" ht="15.75" customHeight="1" x14ac:dyDescent="0.35"/>
    <row r="283" customFormat="1" ht="15.75" customHeight="1" x14ac:dyDescent="0.35"/>
    <row r="284" customFormat="1" ht="15.75" customHeight="1" x14ac:dyDescent="0.35"/>
    <row r="285" customFormat="1" ht="15.75" customHeight="1" x14ac:dyDescent="0.35"/>
    <row r="286" customFormat="1" ht="15.75" customHeight="1" x14ac:dyDescent="0.35"/>
    <row r="287" customFormat="1" ht="15.75" customHeight="1" x14ac:dyDescent="0.35"/>
    <row r="288" customFormat="1" ht="15.75" customHeight="1" x14ac:dyDescent="0.35"/>
    <row r="289" customFormat="1" ht="15.75" customHeight="1" x14ac:dyDescent="0.35"/>
    <row r="290" customFormat="1" ht="15.75" customHeight="1" x14ac:dyDescent="0.35"/>
    <row r="291" customFormat="1" ht="15.75" customHeight="1" x14ac:dyDescent="0.35"/>
    <row r="292" customFormat="1" ht="15.75" customHeight="1" x14ac:dyDescent="0.35"/>
    <row r="293" customFormat="1" ht="15.75" customHeight="1" x14ac:dyDescent="0.35"/>
    <row r="294" customFormat="1" ht="15.75" customHeight="1" x14ac:dyDescent="0.35"/>
    <row r="295" customFormat="1" ht="15.75" customHeight="1" x14ac:dyDescent="0.35"/>
    <row r="296" customFormat="1" ht="15.75" customHeight="1" x14ac:dyDescent="0.35"/>
    <row r="297" customFormat="1" ht="15.75" customHeight="1" x14ac:dyDescent="0.35"/>
    <row r="298" customFormat="1" ht="15.75" customHeight="1" x14ac:dyDescent="0.35"/>
    <row r="299" customFormat="1" ht="15.75" customHeight="1" x14ac:dyDescent="0.35"/>
    <row r="300" customFormat="1" ht="15.75" customHeight="1" x14ac:dyDescent="0.35"/>
    <row r="301" customFormat="1" ht="15.75" customHeight="1" x14ac:dyDescent="0.35"/>
    <row r="302" customFormat="1" ht="15.75" customHeight="1" x14ac:dyDescent="0.35"/>
    <row r="303" customFormat="1" ht="15.75" customHeight="1" x14ac:dyDescent="0.35"/>
    <row r="304" customFormat="1" ht="15.75" customHeight="1" x14ac:dyDescent="0.35"/>
    <row r="305" customFormat="1" ht="15.75" customHeight="1" x14ac:dyDescent="0.35"/>
    <row r="306" customFormat="1" ht="15.75" customHeight="1" x14ac:dyDescent="0.35"/>
    <row r="307" customFormat="1" ht="15.75" customHeight="1" x14ac:dyDescent="0.35"/>
    <row r="308" customFormat="1" ht="15.75" customHeight="1" x14ac:dyDescent="0.35"/>
    <row r="309" customFormat="1" ht="15.75" customHeight="1" x14ac:dyDescent="0.35"/>
    <row r="310" customFormat="1" ht="15.75" customHeight="1" x14ac:dyDescent="0.35"/>
    <row r="311" customFormat="1" ht="15.75" customHeight="1" x14ac:dyDescent="0.35"/>
    <row r="312" customFormat="1" ht="15.75" customHeight="1" x14ac:dyDescent="0.35"/>
    <row r="313" customFormat="1" ht="15.75" customHeight="1" x14ac:dyDescent="0.35"/>
    <row r="314" customFormat="1" ht="15.75" customHeight="1" x14ac:dyDescent="0.35"/>
    <row r="315" customFormat="1" ht="15.75" customHeight="1" x14ac:dyDescent="0.35"/>
    <row r="316" customFormat="1" ht="15.75" customHeight="1" x14ac:dyDescent="0.35"/>
    <row r="317" customFormat="1" ht="15.75" customHeight="1" x14ac:dyDescent="0.35"/>
    <row r="318" customFormat="1" ht="15.75" customHeight="1" x14ac:dyDescent="0.35"/>
    <row r="319" customFormat="1" ht="15.75" customHeight="1" x14ac:dyDescent="0.35"/>
    <row r="320" customFormat="1" ht="15.75" customHeight="1" x14ac:dyDescent="0.35"/>
    <row r="321" customFormat="1" ht="15.75" customHeight="1" x14ac:dyDescent="0.35"/>
    <row r="322" customFormat="1" ht="15.75" customHeight="1" x14ac:dyDescent="0.35"/>
    <row r="323" customFormat="1" ht="15.75" customHeight="1" x14ac:dyDescent="0.35"/>
    <row r="324" customFormat="1" ht="15.75" customHeight="1" x14ac:dyDescent="0.35"/>
    <row r="325" customFormat="1" ht="15.75" customHeight="1" x14ac:dyDescent="0.35"/>
    <row r="326" customFormat="1" ht="15.75" customHeight="1" x14ac:dyDescent="0.35"/>
    <row r="327" customFormat="1" ht="15.75" customHeight="1" x14ac:dyDescent="0.35"/>
    <row r="328" customFormat="1" ht="15.75" customHeight="1" x14ac:dyDescent="0.35"/>
    <row r="329" customFormat="1" ht="15.75" customHeight="1" x14ac:dyDescent="0.35"/>
    <row r="330" customFormat="1" ht="15.75" customHeight="1" x14ac:dyDescent="0.35"/>
    <row r="331" customFormat="1" ht="15.75" customHeight="1" x14ac:dyDescent="0.35"/>
    <row r="332" customFormat="1" ht="15.75" customHeight="1" x14ac:dyDescent="0.35"/>
    <row r="333" customFormat="1" ht="15.75" customHeight="1" x14ac:dyDescent="0.35"/>
    <row r="334" customFormat="1" ht="15.75" customHeight="1" x14ac:dyDescent="0.35"/>
    <row r="335" customFormat="1" ht="15.75" customHeight="1" x14ac:dyDescent="0.35"/>
    <row r="336" customFormat="1" ht="15.75" customHeight="1" x14ac:dyDescent="0.35"/>
    <row r="337" customFormat="1" ht="15.75" customHeight="1" x14ac:dyDescent="0.35"/>
    <row r="338" customFormat="1" ht="15.75" customHeight="1" x14ac:dyDescent="0.35"/>
    <row r="339" customFormat="1" ht="15.75" customHeight="1" x14ac:dyDescent="0.35"/>
    <row r="340" customFormat="1" ht="15.75" customHeight="1" x14ac:dyDescent="0.35"/>
    <row r="341" customFormat="1" ht="15.75" customHeight="1" x14ac:dyDescent="0.35"/>
    <row r="342" customFormat="1" ht="15.75" customHeight="1" x14ac:dyDescent="0.35"/>
    <row r="343" customFormat="1" ht="15.75" customHeight="1" x14ac:dyDescent="0.35"/>
    <row r="344" customFormat="1" ht="15.75" customHeight="1" x14ac:dyDescent="0.35"/>
    <row r="345" customFormat="1" ht="15.75" customHeight="1" x14ac:dyDescent="0.35"/>
    <row r="346" customFormat="1" ht="15.75" customHeight="1" x14ac:dyDescent="0.35"/>
    <row r="347" customFormat="1" ht="15.75" customHeight="1" x14ac:dyDescent="0.35"/>
    <row r="348" customFormat="1" ht="15.75" customHeight="1" x14ac:dyDescent="0.35"/>
    <row r="349" customFormat="1" ht="15.75" customHeight="1" x14ac:dyDescent="0.35"/>
    <row r="350" customFormat="1" ht="15.75" customHeight="1" x14ac:dyDescent="0.35"/>
    <row r="351" customFormat="1" ht="15.75" customHeight="1" x14ac:dyDescent="0.35"/>
    <row r="352" customFormat="1" ht="15.75" customHeight="1" x14ac:dyDescent="0.35"/>
    <row r="353" customFormat="1" ht="15.75" customHeight="1" x14ac:dyDescent="0.35"/>
    <row r="354" customFormat="1" ht="15.75" customHeight="1" x14ac:dyDescent="0.35"/>
    <row r="355" customFormat="1" ht="15.75" customHeight="1" x14ac:dyDescent="0.35"/>
    <row r="356" customFormat="1" ht="15.75" customHeight="1" x14ac:dyDescent="0.35"/>
    <row r="357" customFormat="1" ht="15.75" customHeight="1" x14ac:dyDescent="0.35"/>
    <row r="358" customFormat="1" ht="15.75" customHeight="1" x14ac:dyDescent="0.35"/>
    <row r="359" customFormat="1" ht="15.75" customHeight="1" x14ac:dyDescent="0.35"/>
    <row r="360" customFormat="1" ht="15.75" customHeight="1" x14ac:dyDescent="0.35"/>
    <row r="361" customFormat="1" ht="15.75" customHeight="1" x14ac:dyDescent="0.35"/>
    <row r="362" customFormat="1" ht="15.75" customHeight="1" x14ac:dyDescent="0.35"/>
    <row r="363" customFormat="1" ht="15.75" customHeight="1" x14ac:dyDescent="0.35"/>
    <row r="364" customFormat="1" ht="15.75" customHeight="1" x14ac:dyDescent="0.35"/>
    <row r="365" customFormat="1" ht="15.75" customHeight="1" x14ac:dyDescent="0.35"/>
    <row r="366" customFormat="1" ht="15.75" customHeight="1" x14ac:dyDescent="0.35"/>
    <row r="367" customFormat="1" ht="15.75" customHeight="1" x14ac:dyDescent="0.35"/>
    <row r="368" customFormat="1" ht="15.75" customHeight="1" x14ac:dyDescent="0.35"/>
    <row r="369" customFormat="1" ht="15.75" customHeight="1" x14ac:dyDescent="0.35"/>
    <row r="370" customFormat="1" ht="15.75" customHeight="1" x14ac:dyDescent="0.35"/>
    <row r="371" customFormat="1" ht="15.75" customHeight="1" x14ac:dyDescent="0.35"/>
    <row r="372" customFormat="1" ht="15.75" customHeight="1" x14ac:dyDescent="0.35"/>
    <row r="373" customFormat="1" ht="15.75" customHeight="1" x14ac:dyDescent="0.35"/>
    <row r="374" customFormat="1" ht="15.75" customHeight="1" x14ac:dyDescent="0.35"/>
    <row r="375" customFormat="1" ht="15.75" customHeight="1" x14ac:dyDescent="0.35"/>
    <row r="376" customFormat="1" ht="15.75" customHeight="1" x14ac:dyDescent="0.35"/>
    <row r="377" customFormat="1" ht="15.75" customHeight="1" x14ac:dyDescent="0.35"/>
    <row r="378" customFormat="1" ht="15.75" customHeight="1" x14ac:dyDescent="0.35"/>
    <row r="379" customFormat="1" ht="15.75" customHeight="1" x14ac:dyDescent="0.35"/>
    <row r="380" customFormat="1" ht="15.75" customHeight="1" x14ac:dyDescent="0.35"/>
    <row r="381" customFormat="1" ht="15.75" customHeight="1" x14ac:dyDescent="0.35"/>
    <row r="382" customFormat="1" ht="15.75" customHeight="1" x14ac:dyDescent="0.35"/>
    <row r="383" customFormat="1" ht="15.75" customHeight="1" x14ac:dyDescent="0.35"/>
    <row r="384" customFormat="1" ht="15.75" customHeight="1" x14ac:dyDescent="0.35"/>
    <row r="385" customFormat="1" ht="15.75" customHeight="1" x14ac:dyDescent="0.35"/>
    <row r="386" customFormat="1" ht="15.75" customHeight="1" x14ac:dyDescent="0.35"/>
    <row r="387" customFormat="1" ht="15.75" customHeight="1" x14ac:dyDescent="0.35"/>
    <row r="388" customFormat="1" ht="15.75" customHeight="1" x14ac:dyDescent="0.35"/>
    <row r="389" customFormat="1" ht="15.75" customHeight="1" x14ac:dyDescent="0.35"/>
    <row r="390" customFormat="1" ht="15.75" customHeight="1" x14ac:dyDescent="0.35"/>
    <row r="391" customFormat="1" ht="15.75" customHeight="1" x14ac:dyDescent="0.35"/>
    <row r="392" customFormat="1" ht="15.75" customHeight="1" x14ac:dyDescent="0.35"/>
    <row r="393" customFormat="1" ht="15.75" customHeight="1" x14ac:dyDescent="0.35"/>
    <row r="394" customFormat="1" ht="15.75" customHeight="1" x14ac:dyDescent="0.35"/>
    <row r="395" customFormat="1" ht="15.75" customHeight="1" x14ac:dyDescent="0.35"/>
    <row r="396" customFormat="1" ht="15.75" customHeight="1" x14ac:dyDescent="0.35"/>
    <row r="397" customFormat="1" ht="15.75" customHeight="1" x14ac:dyDescent="0.35"/>
    <row r="398" customFormat="1" ht="15.75" customHeight="1" x14ac:dyDescent="0.35"/>
    <row r="399" customFormat="1" ht="15.75" customHeight="1" x14ac:dyDescent="0.35"/>
    <row r="400" customFormat="1" ht="15.75" customHeight="1" x14ac:dyDescent="0.35"/>
    <row r="401" customFormat="1" ht="15.75" customHeight="1" x14ac:dyDescent="0.35"/>
    <row r="402" customFormat="1" ht="15.75" customHeight="1" x14ac:dyDescent="0.35"/>
    <row r="403" customFormat="1" ht="15.75" customHeight="1" x14ac:dyDescent="0.35"/>
    <row r="404" customFormat="1" ht="15.75" customHeight="1" x14ac:dyDescent="0.35"/>
    <row r="405" customFormat="1" ht="15.75" customHeight="1" x14ac:dyDescent="0.35"/>
    <row r="406" customFormat="1" ht="15.75" customHeight="1" x14ac:dyDescent="0.35"/>
    <row r="407" customFormat="1" ht="15.75" customHeight="1" x14ac:dyDescent="0.35"/>
    <row r="408" customFormat="1" ht="15.75" customHeight="1" x14ac:dyDescent="0.35"/>
    <row r="409" customFormat="1" ht="15.75" customHeight="1" x14ac:dyDescent="0.35"/>
    <row r="410" customFormat="1" ht="15.75" customHeight="1" x14ac:dyDescent="0.35"/>
    <row r="411" customFormat="1" ht="15.75" customHeight="1" x14ac:dyDescent="0.35"/>
    <row r="412" customFormat="1" ht="15.75" customHeight="1" x14ac:dyDescent="0.35"/>
    <row r="413" customFormat="1" ht="15.75" customHeight="1" x14ac:dyDescent="0.35"/>
    <row r="414" customFormat="1" ht="15.75" customHeight="1" x14ac:dyDescent="0.35"/>
    <row r="415" customFormat="1" ht="15.75" customHeight="1" x14ac:dyDescent="0.35"/>
    <row r="416" customFormat="1" ht="15.75" customHeight="1" x14ac:dyDescent="0.35"/>
    <row r="417" customFormat="1" ht="15.75" customHeight="1" x14ac:dyDescent="0.35"/>
    <row r="418" customFormat="1" ht="15.75" customHeight="1" x14ac:dyDescent="0.35"/>
    <row r="419" customFormat="1" ht="15.75" customHeight="1" x14ac:dyDescent="0.35"/>
    <row r="420" customFormat="1" ht="15.75" customHeight="1" x14ac:dyDescent="0.35"/>
    <row r="421" customFormat="1" ht="15.75" customHeight="1" x14ac:dyDescent="0.35"/>
    <row r="422" customFormat="1" ht="15.75" customHeight="1" x14ac:dyDescent="0.35"/>
    <row r="423" customFormat="1" ht="15.75" customHeight="1" x14ac:dyDescent="0.35"/>
    <row r="424" customFormat="1" ht="15.75" customHeight="1" x14ac:dyDescent="0.35"/>
    <row r="425" customFormat="1" ht="15.75" customHeight="1" x14ac:dyDescent="0.35"/>
    <row r="426" customFormat="1" ht="15.75" customHeight="1" x14ac:dyDescent="0.35"/>
    <row r="427" customFormat="1" ht="15.75" customHeight="1" x14ac:dyDescent="0.35"/>
    <row r="428" customFormat="1" ht="15.75" customHeight="1" x14ac:dyDescent="0.35"/>
    <row r="429" customFormat="1" ht="15.75" customHeight="1" x14ac:dyDescent="0.35"/>
    <row r="430" customFormat="1" ht="15.75" customHeight="1" x14ac:dyDescent="0.35"/>
    <row r="431" customFormat="1" ht="15.75" customHeight="1" x14ac:dyDescent="0.35"/>
    <row r="432" customFormat="1" ht="15.75" customHeight="1" x14ac:dyDescent="0.35"/>
    <row r="433" customFormat="1" ht="15.75" customHeight="1" x14ac:dyDescent="0.35"/>
    <row r="434" customFormat="1" ht="15.75" customHeight="1" x14ac:dyDescent="0.35"/>
    <row r="435" customFormat="1" ht="15.75" customHeight="1" x14ac:dyDescent="0.35"/>
    <row r="436" customFormat="1" ht="15.75" customHeight="1" x14ac:dyDescent="0.35"/>
    <row r="437" customFormat="1" ht="15.75" customHeight="1" x14ac:dyDescent="0.35"/>
    <row r="438" customFormat="1" ht="15.75" customHeight="1" x14ac:dyDescent="0.35"/>
    <row r="439" customFormat="1" ht="15.75" customHeight="1" x14ac:dyDescent="0.35"/>
    <row r="440" customFormat="1" ht="15.75" customHeight="1" x14ac:dyDescent="0.35"/>
    <row r="441" customFormat="1" ht="15.75" customHeight="1" x14ac:dyDescent="0.35"/>
    <row r="442" customFormat="1" ht="15.75" customHeight="1" x14ac:dyDescent="0.35"/>
    <row r="443" customFormat="1" ht="15.75" customHeight="1" x14ac:dyDescent="0.35"/>
    <row r="444" customFormat="1" ht="15.75" customHeight="1" x14ac:dyDescent="0.35"/>
    <row r="445" customFormat="1" ht="15.75" customHeight="1" x14ac:dyDescent="0.35"/>
    <row r="446" customFormat="1" ht="15.75" customHeight="1" x14ac:dyDescent="0.35"/>
    <row r="447" customFormat="1" ht="15.75" customHeight="1" x14ac:dyDescent="0.35"/>
    <row r="448" customFormat="1" ht="15.75" customHeight="1" x14ac:dyDescent="0.35"/>
    <row r="449" customFormat="1" ht="15.75" customHeight="1" x14ac:dyDescent="0.35"/>
    <row r="450" customFormat="1" ht="15.75" customHeight="1" x14ac:dyDescent="0.35"/>
    <row r="451" customFormat="1" ht="15.75" customHeight="1" x14ac:dyDescent="0.35"/>
    <row r="452" customFormat="1" ht="15.75" customHeight="1" x14ac:dyDescent="0.35"/>
    <row r="453" customFormat="1" ht="15.75" customHeight="1" x14ac:dyDescent="0.35"/>
    <row r="454" customFormat="1" ht="15.75" customHeight="1" x14ac:dyDescent="0.35"/>
    <row r="455" customFormat="1" ht="15.75" customHeight="1" x14ac:dyDescent="0.35"/>
    <row r="456" customFormat="1" ht="15.75" customHeight="1" x14ac:dyDescent="0.35"/>
    <row r="457" customFormat="1" ht="15.75" customHeight="1" x14ac:dyDescent="0.35"/>
    <row r="458" customFormat="1" ht="15.75" customHeight="1" x14ac:dyDescent="0.35"/>
    <row r="459" customFormat="1" ht="15.75" customHeight="1" x14ac:dyDescent="0.35"/>
    <row r="460" customFormat="1" ht="15.75" customHeight="1" x14ac:dyDescent="0.35"/>
    <row r="461" customFormat="1" ht="15.75" customHeight="1" x14ac:dyDescent="0.35"/>
    <row r="462" customFormat="1" ht="15.75" customHeight="1" x14ac:dyDescent="0.35"/>
    <row r="463" customFormat="1" ht="15.75" customHeight="1" x14ac:dyDescent="0.35"/>
    <row r="464" customFormat="1" ht="15.75" customHeight="1" x14ac:dyDescent="0.35"/>
    <row r="465" customFormat="1" ht="15.75" customHeight="1" x14ac:dyDescent="0.35"/>
    <row r="466" customFormat="1" ht="15.75" customHeight="1" x14ac:dyDescent="0.35"/>
    <row r="467" customFormat="1" ht="15.75" customHeight="1" x14ac:dyDescent="0.35"/>
    <row r="468" customFormat="1" ht="15.75" customHeight="1" x14ac:dyDescent="0.35"/>
    <row r="469" customFormat="1" ht="15.75" customHeight="1" x14ac:dyDescent="0.35"/>
    <row r="470" customFormat="1" ht="15.75" customHeight="1" x14ac:dyDescent="0.35"/>
    <row r="471" customFormat="1" ht="15.75" customHeight="1" x14ac:dyDescent="0.35"/>
    <row r="472" customFormat="1" ht="15.75" customHeight="1" x14ac:dyDescent="0.35"/>
    <row r="473" customFormat="1" ht="15.75" customHeight="1" x14ac:dyDescent="0.35"/>
    <row r="474" customFormat="1" ht="15.75" customHeight="1" x14ac:dyDescent="0.35"/>
    <row r="475" customFormat="1" ht="15.75" customHeight="1" x14ac:dyDescent="0.35"/>
    <row r="476" customFormat="1" ht="15.75" customHeight="1" x14ac:dyDescent="0.35"/>
    <row r="477" customFormat="1" ht="15.75" customHeight="1" x14ac:dyDescent="0.35"/>
    <row r="478" customFormat="1" ht="15.75" customHeight="1" x14ac:dyDescent="0.35"/>
    <row r="479" customFormat="1" ht="15.75" customHeight="1" x14ac:dyDescent="0.35"/>
    <row r="480" customFormat="1" ht="15.75" customHeight="1" x14ac:dyDescent="0.35"/>
    <row r="481" customFormat="1" ht="15.75" customHeight="1" x14ac:dyDescent="0.35"/>
    <row r="482" customFormat="1" ht="15.75" customHeight="1" x14ac:dyDescent="0.35"/>
    <row r="483" customFormat="1" ht="15.75" customHeight="1" x14ac:dyDescent="0.35"/>
    <row r="484" customFormat="1" ht="15.75" customHeight="1" x14ac:dyDescent="0.35"/>
    <row r="485" customFormat="1" ht="15.75" customHeight="1" x14ac:dyDescent="0.35"/>
    <row r="486" customFormat="1" ht="15.75" customHeight="1" x14ac:dyDescent="0.35"/>
    <row r="487" customFormat="1" ht="15.75" customHeight="1" x14ac:dyDescent="0.35"/>
    <row r="488" customFormat="1" ht="15.75" customHeight="1" x14ac:dyDescent="0.35"/>
    <row r="489" customFormat="1" ht="15.75" customHeight="1" x14ac:dyDescent="0.35"/>
    <row r="490" customFormat="1" ht="15.75" customHeight="1" x14ac:dyDescent="0.35"/>
    <row r="491" customFormat="1" ht="15.75" customHeight="1" x14ac:dyDescent="0.35"/>
    <row r="492" customFormat="1" ht="15.75" customHeight="1" x14ac:dyDescent="0.35"/>
    <row r="493" customFormat="1" ht="15.75" customHeight="1" x14ac:dyDescent="0.35"/>
    <row r="494" customFormat="1" ht="15.75" customHeight="1" x14ac:dyDescent="0.35"/>
    <row r="495" customFormat="1" ht="15.75" customHeight="1" x14ac:dyDescent="0.35"/>
    <row r="496" customFormat="1" ht="15.75" customHeight="1" x14ac:dyDescent="0.35"/>
    <row r="497" customFormat="1" ht="15.75" customHeight="1" x14ac:dyDescent="0.35"/>
    <row r="498" customFormat="1" ht="15.75" customHeight="1" x14ac:dyDescent="0.35"/>
    <row r="499" customFormat="1" ht="15.75" customHeight="1" x14ac:dyDescent="0.35"/>
    <row r="500" customFormat="1" ht="15.75" customHeight="1" x14ac:dyDescent="0.35"/>
    <row r="501" customFormat="1" ht="15.75" customHeight="1" x14ac:dyDescent="0.35"/>
    <row r="502" customFormat="1" ht="15.75" customHeight="1" x14ac:dyDescent="0.35"/>
    <row r="503" customFormat="1" ht="15.75" customHeight="1" x14ac:dyDescent="0.35"/>
    <row r="504" customFormat="1" ht="15.75" customHeight="1" x14ac:dyDescent="0.35"/>
    <row r="505" customFormat="1" ht="15.75" customHeight="1" x14ac:dyDescent="0.35"/>
    <row r="506" customFormat="1" ht="15.75" customHeight="1" x14ac:dyDescent="0.35"/>
    <row r="507" customFormat="1" ht="15.75" customHeight="1" x14ac:dyDescent="0.35"/>
    <row r="508" customFormat="1" ht="15.75" customHeight="1" x14ac:dyDescent="0.35"/>
    <row r="509" customFormat="1" ht="15.75" customHeight="1" x14ac:dyDescent="0.35"/>
    <row r="510" customFormat="1" ht="15.75" customHeight="1" x14ac:dyDescent="0.35"/>
    <row r="511" customFormat="1" ht="15.75" customHeight="1" x14ac:dyDescent="0.35"/>
    <row r="512" customFormat="1" ht="15.75" customHeight="1" x14ac:dyDescent="0.35"/>
    <row r="513" customFormat="1" ht="15.75" customHeight="1" x14ac:dyDescent="0.35"/>
    <row r="514" customFormat="1" ht="15.75" customHeight="1" x14ac:dyDescent="0.35"/>
    <row r="515" customFormat="1" ht="15.75" customHeight="1" x14ac:dyDescent="0.35"/>
    <row r="516" customFormat="1" ht="15.75" customHeight="1" x14ac:dyDescent="0.35"/>
    <row r="517" customFormat="1" ht="15.75" customHeight="1" x14ac:dyDescent="0.35"/>
    <row r="518" customFormat="1" ht="15.75" customHeight="1" x14ac:dyDescent="0.35"/>
    <row r="519" customFormat="1" ht="15.75" customHeight="1" x14ac:dyDescent="0.35"/>
    <row r="520" customFormat="1" ht="15.75" customHeight="1" x14ac:dyDescent="0.35"/>
    <row r="521" customFormat="1" ht="15.75" customHeight="1" x14ac:dyDescent="0.35"/>
    <row r="522" customFormat="1" ht="15.75" customHeight="1" x14ac:dyDescent="0.35"/>
    <row r="523" customFormat="1" ht="15.75" customHeight="1" x14ac:dyDescent="0.35"/>
    <row r="524" customFormat="1" ht="15.75" customHeight="1" x14ac:dyDescent="0.35"/>
    <row r="525" customFormat="1" ht="15.75" customHeight="1" x14ac:dyDescent="0.35"/>
    <row r="526" customFormat="1" ht="15.75" customHeight="1" x14ac:dyDescent="0.35"/>
    <row r="527" customFormat="1" ht="15.75" customHeight="1" x14ac:dyDescent="0.35"/>
    <row r="528" customFormat="1" ht="15.75" customHeight="1" x14ac:dyDescent="0.35"/>
    <row r="529" customFormat="1" ht="15.75" customHeight="1" x14ac:dyDescent="0.35"/>
    <row r="530" customFormat="1" ht="15.75" customHeight="1" x14ac:dyDescent="0.35"/>
    <row r="531" customFormat="1" ht="15.75" customHeight="1" x14ac:dyDescent="0.35"/>
    <row r="532" customFormat="1" ht="15.75" customHeight="1" x14ac:dyDescent="0.35"/>
    <row r="533" customFormat="1" ht="15.75" customHeight="1" x14ac:dyDescent="0.35"/>
    <row r="534" customFormat="1" ht="15.75" customHeight="1" x14ac:dyDescent="0.35"/>
    <row r="535" customFormat="1" ht="15.75" customHeight="1" x14ac:dyDescent="0.35"/>
    <row r="536" customFormat="1" ht="15.75" customHeight="1" x14ac:dyDescent="0.35"/>
    <row r="537" customFormat="1" ht="15.75" customHeight="1" x14ac:dyDescent="0.35"/>
    <row r="538" customFormat="1" ht="15.75" customHeight="1" x14ac:dyDescent="0.35"/>
    <row r="539" customFormat="1" ht="15.75" customHeight="1" x14ac:dyDescent="0.35"/>
    <row r="540" customFormat="1" ht="15.75" customHeight="1" x14ac:dyDescent="0.35"/>
    <row r="541" customFormat="1" ht="15.75" customHeight="1" x14ac:dyDescent="0.35"/>
    <row r="542" customFormat="1" ht="15.75" customHeight="1" x14ac:dyDescent="0.35"/>
    <row r="543" customFormat="1" ht="15.75" customHeight="1" x14ac:dyDescent="0.35"/>
    <row r="544" customFormat="1" ht="15.75" customHeight="1" x14ac:dyDescent="0.35"/>
    <row r="545" customFormat="1" ht="15.75" customHeight="1" x14ac:dyDescent="0.35"/>
    <row r="546" customFormat="1" ht="15.75" customHeight="1" x14ac:dyDescent="0.35"/>
    <row r="547" customFormat="1" ht="15.75" customHeight="1" x14ac:dyDescent="0.35"/>
    <row r="548" customFormat="1" ht="15.75" customHeight="1" x14ac:dyDescent="0.35"/>
    <row r="549" customFormat="1" ht="15.75" customHeight="1" x14ac:dyDescent="0.35"/>
    <row r="550" customFormat="1" ht="15.75" customHeight="1" x14ac:dyDescent="0.35"/>
    <row r="551" customFormat="1" ht="15.75" customHeight="1" x14ac:dyDescent="0.35"/>
    <row r="552" customFormat="1" ht="15.75" customHeight="1" x14ac:dyDescent="0.35"/>
    <row r="553" customFormat="1" ht="15.75" customHeight="1" x14ac:dyDescent="0.35"/>
    <row r="554" customFormat="1" ht="15.75" customHeight="1" x14ac:dyDescent="0.35"/>
    <row r="555" customFormat="1" ht="15.75" customHeight="1" x14ac:dyDescent="0.35"/>
    <row r="556" customFormat="1" ht="15.75" customHeight="1" x14ac:dyDescent="0.35"/>
    <row r="557" customFormat="1" ht="15.75" customHeight="1" x14ac:dyDescent="0.35"/>
    <row r="558" customFormat="1" ht="15.75" customHeight="1" x14ac:dyDescent="0.35"/>
    <row r="559" customFormat="1" ht="15.75" customHeight="1" x14ac:dyDescent="0.35"/>
    <row r="560" customFormat="1" ht="15.75" customHeight="1" x14ac:dyDescent="0.35"/>
    <row r="561" customFormat="1" ht="15.75" customHeight="1" x14ac:dyDescent="0.35"/>
    <row r="562" customFormat="1" ht="15.75" customHeight="1" x14ac:dyDescent="0.35"/>
    <row r="563" customFormat="1" ht="15.75" customHeight="1" x14ac:dyDescent="0.35"/>
    <row r="564" customFormat="1" ht="15.75" customHeight="1" x14ac:dyDescent="0.35"/>
    <row r="565" customFormat="1" ht="15.75" customHeight="1" x14ac:dyDescent="0.35"/>
    <row r="566" customFormat="1" ht="15.75" customHeight="1" x14ac:dyDescent="0.35"/>
    <row r="567" customFormat="1" ht="15.75" customHeight="1" x14ac:dyDescent="0.35"/>
    <row r="568" customFormat="1" ht="15.75" customHeight="1" x14ac:dyDescent="0.35"/>
    <row r="569" customFormat="1" ht="15.75" customHeight="1" x14ac:dyDescent="0.35"/>
    <row r="570" customFormat="1" ht="15.75" customHeight="1" x14ac:dyDescent="0.35"/>
    <row r="571" customFormat="1" ht="15.75" customHeight="1" x14ac:dyDescent="0.35"/>
    <row r="572" customFormat="1" ht="15.75" customHeight="1" x14ac:dyDescent="0.35"/>
    <row r="573" customFormat="1" ht="15.75" customHeight="1" x14ac:dyDescent="0.35"/>
    <row r="574" customFormat="1" ht="15.75" customHeight="1" x14ac:dyDescent="0.35"/>
    <row r="575" customFormat="1" ht="15.75" customHeight="1" x14ac:dyDescent="0.35"/>
    <row r="576" customFormat="1" ht="15.75" customHeight="1" x14ac:dyDescent="0.35"/>
    <row r="577" customFormat="1" ht="15.75" customHeight="1" x14ac:dyDescent="0.35"/>
    <row r="578" customFormat="1" ht="15.75" customHeight="1" x14ac:dyDescent="0.35"/>
    <row r="579" customFormat="1" ht="15.75" customHeight="1" x14ac:dyDescent="0.35"/>
    <row r="580" customFormat="1" ht="15.75" customHeight="1" x14ac:dyDescent="0.35"/>
    <row r="581" customFormat="1" ht="15.75" customHeight="1" x14ac:dyDescent="0.35"/>
    <row r="582" customFormat="1" ht="15.75" customHeight="1" x14ac:dyDescent="0.35"/>
    <row r="583" customFormat="1" ht="15.75" customHeight="1" x14ac:dyDescent="0.35"/>
    <row r="584" customFormat="1" ht="15.75" customHeight="1" x14ac:dyDescent="0.35"/>
    <row r="585" customFormat="1" ht="15.75" customHeight="1" x14ac:dyDescent="0.35"/>
    <row r="586" customFormat="1" ht="15.75" customHeight="1" x14ac:dyDescent="0.35"/>
    <row r="587" customFormat="1" ht="15.75" customHeight="1" x14ac:dyDescent="0.35"/>
    <row r="588" customFormat="1" ht="15.75" customHeight="1" x14ac:dyDescent="0.35"/>
    <row r="589" customFormat="1" ht="15.75" customHeight="1" x14ac:dyDescent="0.35"/>
    <row r="590" customFormat="1" ht="15.75" customHeight="1" x14ac:dyDescent="0.35"/>
    <row r="591" customFormat="1" ht="15.75" customHeight="1" x14ac:dyDescent="0.35"/>
    <row r="592" customFormat="1" ht="15.75" customHeight="1" x14ac:dyDescent="0.35"/>
    <row r="593" customFormat="1" ht="15.75" customHeight="1" x14ac:dyDescent="0.35"/>
    <row r="594" customFormat="1" ht="15.75" customHeight="1" x14ac:dyDescent="0.35"/>
    <row r="595" customFormat="1" ht="15.75" customHeight="1" x14ac:dyDescent="0.35"/>
    <row r="596" customFormat="1" ht="15.75" customHeight="1" x14ac:dyDescent="0.35"/>
    <row r="597" customFormat="1" ht="15.75" customHeight="1" x14ac:dyDescent="0.35"/>
    <row r="598" customFormat="1" ht="15.75" customHeight="1" x14ac:dyDescent="0.35"/>
    <row r="599" customFormat="1" ht="15.75" customHeight="1" x14ac:dyDescent="0.35"/>
    <row r="600" customFormat="1" ht="15.75" customHeight="1" x14ac:dyDescent="0.35"/>
    <row r="601" customFormat="1" ht="15.75" customHeight="1" x14ac:dyDescent="0.35"/>
    <row r="602" customFormat="1" ht="15.75" customHeight="1" x14ac:dyDescent="0.35"/>
    <row r="603" customFormat="1" ht="15.75" customHeight="1" x14ac:dyDescent="0.35"/>
    <row r="604" customFormat="1" ht="15.75" customHeight="1" x14ac:dyDescent="0.35"/>
    <row r="605" customFormat="1" ht="15.75" customHeight="1" x14ac:dyDescent="0.35"/>
    <row r="606" customFormat="1" ht="15.75" customHeight="1" x14ac:dyDescent="0.35"/>
    <row r="607" customFormat="1" ht="15.75" customHeight="1" x14ac:dyDescent="0.35"/>
    <row r="608" customFormat="1" ht="15.75" customHeight="1" x14ac:dyDescent="0.35"/>
    <row r="609" customFormat="1" ht="15.75" customHeight="1" x14ac:dyDescent="0.35"/>
    <row r="610" customFormat="1" ht="15.75" customHeight="1" x14ac:dyDescent="0.35"/>
    <row r="611" customFormat="1" ht="15.75" customHeight="1" x14ac:dyDescent="0.35"/>
    <row r="612" customFormat="1" ht="15.75" customHeight="1" x14ac:dyDescent="0.35"/>
    <row r="613" customFormat="1" ht="15.75" customHeight="1" x14ac:dyDescent="0.35"/>
    <row r="614" customFormat="1" ht="15.75" customHeight="1" x14ac:dyDescent="0.35"/>
    <row r="615" customFormat="1" ht="15.75" customHeight="1" x14ac:dyDescent="0.35"/>
    <row r="616" customFormat="1" ht="15.75" customHeight="1" x14ac:dyDescent="0.35"/>
    <row r="617" customFormat="1" ht="15.75" customHeight="1" x14ac:dyDescent="0.35"/>
    <row r="618" customFormat="1" ht="15.75" customHeight="1" x14ac:dyDescent="0.35"/>
    <row r="619" customFormat="1" ht="15.75" customHeight="1" x14ac:dyDescent="0.35"/>
    <row r="620" customFormat="1" ht="15.75" customHeight="1" x14ac:dyDescent="0.35"/>
    <row r="621" customFormat="1" ht="15.75" customHeight="1" x14ac:dyDescent="0.35"/>
    <row r="622" customFormat="1" ht="15.75" customHeight="1" x14ac:dyDescent="0.35"/>
    <row r="623" customFormat="1" ht="15.75" customHeight="1" x14ac:dyDescent="0.35"/>
    <row r="624" customFormat="1" ht="15.75" customHeight="1" x14ac:dyDescent="0.35"/>
    <row r="625" customFormat="1" ht="15.75" customHeight="1" x14ac:dyDescent="0.35"/>
    <row r="626" customFormat="1" ht="15.75" customHeight="1" x14ac:dyDescent="0.35"/>
    <row r="627" customFormat="1" ht="15.75" customHeight="1" x14ac:dyDescent="0.35"/>
    <row r="628" customFormat="1" ht="15.75" customHeight="1" x14ac:dyDescent="0.35"/>
    <row r="629" customFormat="1" ht="15.75" customHeight="1" x14ac:dyDescent="0.35"/>
    <row r="630" customFormat="1" ht="15.75" customHeight="1" x14ac:dyDescent="0.35"/>
    <row r="631" customFormat="1" ht="15.75" customHeight="1" x14ac:dyDescent="0.35"/>
    <row r="632" customFormat="1" ht="15.75" customHeight="1" x14ac:dyDescent="0.35"/>
    <row r="633" customFormat="1" ht="15.75" customHeight="1" x14ac:dyDescent="0.35"/>
    <row r="634" customFormat="1" ht="15.75" customHeight="1" x14ac:dyDescent="0.35"/>
    <row r="635" customFormat="1" ht="15.75" customHeight="1" x14ac:dyDescent="0.35"/>
    <row r="636" customFormat="1" ht="15.75" customHeight="1" x14ac:dyDescent="0.35"/>
    <row r="637" customFormat="1" ht="15.75" customHeight="1" x14ac:dyDescent="0.35"/>
    <row r="638" customFormat="1" ht="15.75" customHeight="1" x14ac:dyDescent="0.35"/>
    <row r="639" customFormat="1" ht="15.75" customHeight="1" x14ac:dyDescent="0.35"/>
    <row r="640" customFormat="1" ht="15.75" customHeight="1" x14ac:dyDescent="0.35"/>
    <row r="641" customFormat="1" ht="15.75" customHeight="1" x14ac:dyDescent="0.35"/>
    <row r="642" customFormat="1" ht="15.75" customHeight="1" x14ac:dyDescent="0.35"/>
    <row r="643" customFormat="1" ht="15.75" customHeight="1" x14ac:dyDescent="0.35"/>
    <row r="644" customFormat="1" ht="15.75" customHeight="1" x14ac:dyDescent="0.35"/>
    <row r="645" customFormat="1" ht="15.75" customHeight="1" x14ac:dyDescent="0.35"/>
    <row r="646" customFormat="1" ht="15.75" customHeight="1" x14ac:dyDescent="0.35"/>
    <row r="647" customFormat="1" ht="15.75" customHeight="1" x14ac:dyDescent="0.35"/>
    <row r="648" customFormat="1" ht="15.75" customHeight="1" x14ac:dyDescent="0.35"/>
    <row r="649" customFormat="1" ht="15.75" customHeight="1" x14ac:dyDescent="0.35"/>
    <row r="650" customFormat="1" ht="15.75" customHeight="1" x14ac:dyDescent="0.35"/>
    <row r="651" customFormat="1" ht="15.75" customHeight="1" x14ac:dyDescent="0.35"/>
    <row r="652" customFormat="1" ht="15.75" customHeight="1" x14ac:dyDescent="0.35"/>
    <row r="653" customFormat="1" ht="15.75" customHeight="1" x14ac:dyDescent="0.35"/>
    <row r="654" customFormat="1" ht="15.75" customHeight="1" x14ac:dyDescent="0.35"/>
    <row r="655" customFormat="1" ht="15.75" customHeight="1" x14ac:dyDescent="0.35"/>
    <row r="656" customFormat="1" ht="15.75" customHeight="1" x14ac:dyDescent="0.35"/>
    <row r="657" customFormat="1" ht="15.75" customHeight="1" x14ac:dyDescent="0.35"/>
    <row r="658" customFormat="1" ht="15.75" customHeight="1" x14ac:dyDescent="0.35"/>
    <row r="659" customFormat="1" ht="15.75" customHeight="1" x14ac:dyDescent="0.35"/>
    <row r="660" customFormat="1" ht="15.75" customHeight="1" x14ac:dyDescent="0.35"/>
    <row r="661" customFormat="1" ht="15.75" customHeight="1" x14ac:dyDescent="0.35"/>
    <row r="662" customFormat="1" ht="15.75" customHeight="1" x14ac:dyDescent="0.35"/>
    <row r="663" customFormat="1" ht="15.75" customHeight="1" x14ac:dyDescent="0.35"/>
    <row r="664" customFormat="1" ht="15.75" customHeight="1" x14ac:dyDescent="0.35"/>
    <row r="665" customFormat="1" ht="15.75" customHeight="1" x14ac:dyDescent="0.35"/>
    <row r="666" customFormat="1" ht="15.75" customHeight="1" x14ac:dyDescent="0.35"/>
    <row r="667" customFormat="1" ht="15.75" customHeight="1" x14ac:dyDescent="0.35"/>
    <row r="668" customFormat="1" ht="15.75" customHeight="1" x14ac:dyDescent="0.35"/>
    <row r="669" customFormat="1" ht="15.75" customHeight="1" x14ac:dyDescent="0.35"/>
    <row r="670" customFormat="1" ht="15.75" customHeight="1" x14ac:dyDescent="0.35"/>
    <row r="671" customFormat="1" ht="15.75" customHeight="1" x14ac:dyDescent="0.35"/>
    <row r="672" customFormat="1" ht="15.75" customHeight="1" x14ac:dyDescent="0.35"/>
    <row r="673" customFormat="1" ht="15.75" customHeight="1" x14ac:dyDescent="0.35"/>
    <row r="674" customFormat="1" ht="15.75" customHeight="1" x14ac:dyDescent="0.35"/>
    <row r="675" customFormat="1" ht="15.75" customHeight="1" x14ac:dyDescent="0.35"/>
    <row r="676" customFormat="1" ht="15.75" customHeight="1" x14ac:dyDescent="0.35"/>
    <row r="677" customFormat="1" ht="15.75" customHeight="1" x14ac:dyDescent="0.35"/>
    <row r="678" customFormat="1" ht="15.75" customHeight="1" x14ac:dyDescent="0.35"/>
    <row r="679" customFormat="1" ht="15.75" customHeight="1" x14ac:dyDescent="0.35"/>
    <row r="680" customFormat="1" ht="15.75" customHeight="1" x14ac:dyDescent="0.35"/>
    <row r="681" customFormat="1" ht="15.75" customHeight="1" x14ac:dyDescent="0.35"/>
    <row r="682" customFormat="1" ht="15.75" customHeight="1" x14ac:dyDescent="0.35"/>
    <row r="683" customFormat="1" ht="15.75" customHeight="1" x14ac:dyDescent="0.35"/>
    <row r="684" customFormat="1" ht="15.75" customHeight="1" x14ac:dyDescent="0.35"/>
    <row r="685" customFormat="1" ht="15.75" customHeight="1" x14ac:dyDescent="0.35"/>
    <row r="686" customFormat="1" ht="15.75" customHeight="1" x14ac:dyDescent="0.35"/>
    <row r="687" customFormat="1" ht="15.75" customHeight="1" x14ac:dyDescent="0.35"/>
    <row r="688" customFormat="1" ht="15.75" customHeight="1" x14ac:dyDescent="0.35"/>
    <row r="689" customFormat="1" ht="15.75" customHeight="1" x14ac:dyDescent="0.35"/>
    <row r="690" customFormat="1" ht="15.75" customHeight="1" x14ac:dyDescent="0.35"/>
    <row r="691" customFormat="1" ht="15.75" customHeight="1" x14ac:dyDescent="0.35"/>
    <row r="692" customFormat="1" ht="15.75" customHeight="1" x14ac:dyDescent="0.35"/>
    <row r="693" customFormat="1" ht="15.75" customHeight="1" x14ac:dyDescent="0.35"/>
    <row r="694" customFormat="1" ht="15.75" customHeight="1" x14ac:dyDescent="0.35"/>
    <row r="695" customFormat="1" ht="15.75" customHeight="1" x14ac:dyDescent="0.35"/>
    <row r="696" customFormat="1" ht="15.75" customHeight="1" x14ac:dyDescent="0.35"/>
    <row r="697" customFormat="1" ht="15.75" customHeight="1" x14ac:dyDescent="0.35"/>
    <row r="698" customFormat="1" ht="15.75" customHeight="1" x14ac:dyDescent="0.35"/>
    <row r="699" customFormat="1" ht="15.75" customHeight="1" x14ac:dyDescent="0.35"/>
    <row r="700" customFormat="1" ht="15.75" customHeight="1" x14ac:dyDescent="0.35"/>
    <row r="701" customFormat="1" ht="15.75" customHeight="1" x14ac:dyDescent="0.35"/>
    <row r="702" customFormat="1" ht="15.75" customHeight="1" x14ac:dyDescent="0.35"/>
    <row r="703" customFormat="1" ht="15.75" customHeight="1" x14ac:dyDescent="0.35"/>
    <row r="704" customFormat="1" ht="15.75" customHeight="1" x14ac:dyDescent="0.35"/>
    <row r="705" customFormat="1" ht="15.75" customHeight="1" x14ac:dyDescent="0.35"/>
    <row r="706" customFormat="1" ht="15.75" customHeight="1" x14ac:dyDescent="0.35"/>
    <row r="707" customFormat="1" ht="15.75" customHeight="1" x14ac:dyDescent="0.35"/>
    <row r="708" customFormat="1" ht="15.75" customHeight="1" x14ac:dyDescent="0.35"/>
    <row r="709" customFormat="1" ht="15.75" customHeight="1" x14ac:dyDescent="0.35"/>
    <row r="710" customFormat="1" ht="15.75" customHeight="1" x14ac:dyDescent="0.35"/>
    <row r="711" customFormat="1" ht="15.75" customHeight="1" x14ac:dyDescent="0.35"/>
    <row r="712" customFormat="1" ht="15.75" customHeight="1" x14ac:dyDescent="0.35"/>
    <row r="713" customFormat="1" ht="15.75" customHeight="1" x14ac:dyDescent="0.35"/>
    <row r="714" customFormat="1" ht="15.75" customHeight="1" x14ac:dyDescent="0.35"/>
    <row r="715" customFormat="1" ht="15.75" customHeight="1" x14ac:dyDescent="0.35"/>
    <row r="716" customFormat="1" ht="15.75" customHeight="1" x14ac:dyDescent="0.35"/>
    <row r="717" customFormat="1" ht="15.75" customHeight="1" x14ac:dyDescent="0.35"/>
    <row r="718" customFormat="1" ht="15.75" customHeight="1" x14ac:dyDescent="0.35"/>
    <row r="719" customFormat="1" ht="15.75" customHeight="1" x14ac:dyDescent="0.35"/>
    <row r="720" customFormat="1" ht="15.75" customHeight="1" x14ac:dyDescent="0.35"/>
    <row r="721" customFormat="1" ht="15.75" customHeight="1" x14ac:dyDescent="0.35"/>
    <row r="722" customFormat="1" ht="15.75" customHeight="1" x14ac:dyDescent="0.35"/>
    <row r="723" customFormat="1" ht="15.75" customHeight="1" x14ac:dyDescent="0.35"/>
    <row r="724" customFormat="1" ht="15.75" customHeight="1" x14ac:dyDescent="0.35"/>
    <row r="725" customFormat="1" ht="15.75" customHeight="1" x14ac:dyDescent="0.35"/>
    <row r="726" customFormat="1" ht="15.75" customHeight="1" x14ac:dyDescent="0.35"/>
    <row r="727" customFormat="1" ht="15.75" customHeight="1" x14ac:dyDescent="0.35"/>
    <row r="728" customFormat="1" ht="15.75" customHeight="1" x14ac:dyDescent="0.35"/>
    <row r="729" customFormat="1" ht="15.75" customHeight="1" x14ac:dyDescent="0.35"/>
    <row r="730" customFormat="1" ht="15.75" customHeight="1" x14ac:dyDescent="0.35"/>
    <row r="731" customFormat="1" ht="15.75" customHeight="1" x14ac:dyDescent="0.35"/>
    <row r="732" customFormat="1" ht="15.75" customHeight="1" x14ac:dyDescent="0.35"/>
    <row r="733" customFormat="1" ht="15.75" customHeight="1" x14ac:dyDescent="0.35"/>
    <row r="734" customFormat="1" ht="15.75" customHeight="1" x14ac:dyDescent="0.35"/>
    <row r="735" customFormat="1" ht="15.75" customHeight="1" x14ac:dyDescent="0.35"/>
    <row r="736" customFormat="1" ht="15.75" customHeight="1" x14ac:dyDescent="0.35"/>
    <row r="737" customFormat="1" ht="15.75" customHeight="1" x14ac:dyDescent="0.35"/>
    <row r="738" customFormat="1" ht="15.75" customHeight="1" x14ac:dyDescent="0.35"/>
    <row r="739" customFormat="1" ht="15.75" customHeight="1" x14ac:dyDescent="0.35"/>
    <row r="740" customFormat="1" ht="15.75" customHeight="1" x14ac:dyDescent="0.35"/>
    <row r="741" customFormat="1" ht="15.75" customHeight="1" x14ac:dyDescent="0.35"/>
    <row r="742" customFormat="1" ht="15.75" customHeight="1" x14ac:dyDescent="0.35"/>
    <row r="743" customFormat="1" ht="15.75" customHeight="1" x14ac:dyDescent="0.35"/>
    <row r="744" customFormat="1" ht="15.75" customHeight="1" x14ac:dyDescent="0.35"/>
    <row r="745" customFormat="1" ht="15.75" customHeight="1" x14ac:dyDescent="0.35"/>
    <row r="746" customFormat="1" ht="15.75" customHeight="1" x14ac:dyDescent="0.35"/>
    <row r="747" customFormat="1" ht="15.75" customHeight="1" x14ac:dyDescent="0.35"/>
    <row r="748" customFormat="1" ht="15.75" customHeight="1" x14ac:dyDescent="0.35"/>
    <row r="749" customFormat="1" ht="15.75" customHeight="1" x14ac:dyDescent="0.35"/>
    <row r="750" customFormat="1" ht="15.75" customHeight="1" x14ac:dyDescent="0.35"/>
    <row r="751" customFormat="1" ht="15.75" customHeight="1" x14ac:dyDescent="0.35"/>
    <row r="752" customFormat="1" ht="15.75" customHeight="1" x14ac:dyDescent="0.35"/>
    <row r="753" customFormat="1" ht="15.75" customHeight="1" x14ac:dyDescent="0.35"/>
    <row r="754" customFormat="1" ht="15.75" customHeight="1" x14ac:dyDescent="0.35"/>
    <row r="755" customFormat="1" ht="15.75" customHeight="1" x14ac:dyDescent="0.35"/>
    <row r="756" customFormat="1" ht="15.75" customHeight="1" x14ac:dyDescent="0.35"/>
    <row r="757" customFormat="1" ht="15.75" customHeight="1" x14ac:dyDescent="0.35"/>
    <row r="758" customFormat="1" ht="15.75" customHeight="1" x14ac:dyDescent="0.35"/>
    <row r="759" customFormat="1" ht="15.75" customHeight="1" x14ac:dyDescent="0.35"/>
    <row r="760" customFormat="1" ht="15.75" customHeight="1" x14ac:dyDescent="0.35"/>
    <row r="761" customFormat="1" ht="15.75" customHeight="1" x14ac:dyDescent="0.35"/>
    <row r="762" customFormat="1" ht="15.75" customHeight="1" x14ac:dyDescent="0.35"/>
    <row r="763" customFormat="1" ht="15.75" customHeight="1" x14ac:dyDescent="0.35"/>
    <row r="764" customFormat="1" ht="15.75" customHeight="1" x14ac:dyDescent="0.35"/>
    <row r="765" customFormat="1" ht="15.75" customHeight="1" x14ac:dyDescent="0.35"/>
    <row r="766" customFormat="1" ht="15.75" customHeight="1" x14ac:dyDescent="0.35"/>
    <row r="767" customFormat="1" ht="15.75" customHeight="1" x14ac:dyDescent="0.35"/>
    <row r="768" customFormat="1" ht="15.75" customHeight="1" x14ac:dyDescent="0.35"/>
    <row r="769" customFormat="1" ht="15.75" customHeight="1" x14ac:dyDescent="0.35"/>
    <row r="770" customFormat="1" ht="15.75" customHeight="1" x14ac:dyDescent="0.35"/>
    <row r="771" customFormat="1" ht="15.75" customHeight="1" x14ac:dyDescent="0.35"/>
    <row r="772" customFormat="1" ht="15.75" customHeight="1" x14ac:dyDescent="0.35"/>
    <row r="773" customFormat="1" ht="15.75" customHeight="1" x14ac:dyDescent="0.35"/>
    <row r="774" customFormat="1" ht="15.75" customHeight="1" x14ac:dyDescent="0.35"/>
    <row r="775" customFormat="1" ht="15.75" customHeight="1" x14ac:dyDescent="0.35"/>
    <row r="776" customFormat="1" ht="15.75" customHeight="1" x14ac:dyDescent="0.35"/>
    <row r="777" customFormat="1" ht="15.75" customHeight="1" x14ac:dyDescent="0.35"/>
    <row r="778" customFormat="1" ht="15.75" customHeight="1" x14ac:dyDescent="0.35"/>
    <row r="779" customFormat="1" ht="15.75" customHeight="1" x14ac:dyDescent="0.35"/>
    <row r="780" customFormat="1" ht="15.75" customHeight="1" x14ac:dyDescent="0.35"/>
    <row r="781" customFormat="1" ht="15.75" customHeight="1" x14ac:dyDescent="0.35"/>
    <row r="782" customFormat="1" ht="15.75" customHeight="1" x14ac:dyDescent="0.35"/>
    <row r="783" customFormat="1" ht="15.75" customHeight="1" x14ac:dyDescent="0.35"/>
    <row r="784" customFormat="1" ht="15.75" customHeight="1" x14ac:dyDescent="0.35"/>
    <row r="785" customFormat="1" ht="15.75" customHeight="1" x14ac:dyDescent="0.35"/>
    <row r="786" customFormat="1" ht="15.75" customHeight="1" x14ac:dyDescent="0.35"/>
    <row r="787" customFormat="1" ht="15.75" customHeight="1" x14ac:dyDescent="0.35"/>
    <row r="788" customFormat="1" ht="15.75" customHeight="1" x14ac:dyDescent="0.35"/>
    <row r="789" customFormat="1" ht="15.75" customHeight="1" x14ac:dyDescent="0.35"/>
    <row r="790" customFormat="1" ht="15.75" customHeight="1" x14ac:dyDescent="0.35"/>
    <row r="791" customFormat="1" ht="15.75" customHeight="1" x14ac:dyDescent="0.35"/>
    <row r="792" customFormat="1" ht="15.75" customHeight="1" x14ac:dyDescent="0.35"/>
    <row r="793" customFormat="1" ht="15.75" customHeight="1" x14ac:dyDescent="0.35"/>
    <row r="794" customFormat="1" ht="15.75" customHeight="1" x14ac:dyDescent="0.35"/>
    <row r="795" customFormat="1" ht="15.75" customHeight="1" x14ac:dyDescent="0.35"/>
    <row r="796" customFormat="1" ht="15.75" customHeight="1" x14ac:dyDescent="0.35"/>
    <row r="797" customFormat="1" ht="15.75" customHeight="1" x14ac:dyDescent="0.35"/>
    <row r="798" customFormat="1" ht="15.75" customHeight="1" x14ac:dyDescent="0.35"/>
    <row r="799" customFormat="1" ht="15.75" customHeight="1" x14ac:dyDescent="0.35"/>
    <row r="800" customFormat="1" ht="15.75" customHeight="1" x14ac:dyDescent="0.35"/>
    <row r="801" customFormat="1" ht="15.75" customHeight="1" x14ac:dyDescent="0.35"/>
    <row r="802" customFormat="1" ht="15.75" customHeight="1" x14ac:dyDescent="0.35"/>
    <row r="803" customFormat="1" ht="15.75" customHeight="1" x14ac:dyDescent="0.35"/>
    <row r="804" customFormat="1" ht="15.75" customHeight="1" x14ac:dyDescent="0.35"/>
    <row r="805" customFormat="1" ht="15.75" customHeight="1" x14ac:dyDescent="0.35"/>
    <row r="806" customFormat="1" ht="15.75" customHeight="1" x14ac:dyDescent="0.35"/>
    <row r="807" customFormat="1" ht="15.75" customHeight="1" x14ac:dyDescent="0.35"/>
    <row r="808" customFormat="1" ht="15.75" customHeight="1" x14ac:dyDescent="0.35"/>
    <row r="809" customFormat="1" ht="15.75" customHeight="1" x14ac:dyDescent="0.35"/>
    <row r="810" customFormat="1" ht="15.75" customHeight="1" x14ac:dyDescent="0.35"/>
    <row r="811" customFormat="1" ht="15.75" customHeight="1" x14ac:dyDescent="0.35"/>
    <row r="812" customFormat="1" ht="15.75" customHeight="1" x14ac:dyDescent="0.35"/>
    <row r="813" customFormat="1" ht="15.75" customHeight="1" x14ac:dyDescent="0.35"/>
    <row r="814" customFormat="1" ht="15.75" customHeight="1" x14ac:dyDescent="0.35"/>
    <row r="815" customFormat="1" ht="15.75" customHeight="1" x14ac:dyDescent="0.35"/>
    <row r="816" customFormat="1" ht="15.75" customHeight="1" x14ac:dyDescent="0.35"/>
    <row r="817" customFormat="1" ht="15.75" customHeight="1" x14ac:dyDescent="0.35"/>
    <row r="818" customFormat="1" ht="15.75" customHeight="1" x14ac:dyDescent="0.35"/>
    <row r="819" customFormat="1" ht="15.75" customHeight="1" x14ac:dyDescent="0.35"/>
    <row r="820" customFormat="1" ht="15.75" customHeight="1" x14ac:dyDescent="0.35"/>
    <row r="821" customFormat="1" ht="15.75" customHeight="1" x14ac:dyDescent="0.35"/>
    <row r="822" customFormat="1" ht="15.75" customHeight="1" x14ac:dyDescent="0.35"/>
    <row r="823" customFormat="1" ht="15.75" customHeight="1" x14ac:dyDescent="0.35"/>
    <row r="824" customFormat="1" ht="15.75" customHeight="1" x14ac:dyDescent="0.35"/>
    <row r="825" customFormat="1" ht="15.75" customHeight="1" x14ac:dyDescent="0.35"/>
    <row r="826" customFormat="1" ht="15.75" customHeight="1" x14ac:dyDescent="0.35"/>
    <row r="827" customFormat="1" ht="15.75" customHeight="1" x14ac:dyDescent="0.35"/>
    <row r="828" customFormat="1" ht="15.75" customHeight="1" x14ac:dyDescent="0.35"/>
    <row r="829" customFormat="1" ht="15.75" customHeight="1" x14ac:dyDescent="0.35"/>
    <row r="830" customFormat="1" ht="15.75" customHeight="1" x14ac:dyDescent="0.35"/>
    <row r="831" customFormat="1" ht="15.75" customHeight="1" x14ac:dyDescent="0.35"/>
    <row r="832" customFormat="1" ht="15.75" customHeight="1" x14ac:dyDescent="0.35"/>
    <row r="833" customFormat="1" ht="15.75" customHeight="1" x14ac:dyDescent="0.35"/>
    <row r="834" customFormat="1" ht="15.75" customHeight="1" x14ac:dyDescent="0.35"/>
    <row r="835" customFormat="1" ht="15.75" customHeight="1" x14ac:dyDescent="0.35"/>
    <row r="836" customFormat="1" ht="15.75" customHeight="1" x14ac:dyDescent="0.35"/>
    <row r="837" customFormat="1" ht="15.75" customHeight="1" x14ac:dyDescent="0.35"/>
    <row r="838" customFormat="1" ht="15.75" customHeight="1" x14ac:dyDescent="0.35"/>
    <row r="839" customFormat="1" ht="15.75" customHeight="1" x14ac:dyDescent="0.35"/>
    <row r="840" customFormat="1" ht="15.75" customHeight="1" x14ac:dyDescent="0.35"/>
    <row r="841" customFormat="1" ht="15.75" customHeight="1" x14ac:dyDescent="0.35"/>
    <row r="842" customFormat="1" ht="15.75" customHeight="1" x14ac:dyDescent="0.35"/>
    <row r="843" customFormat="1" ht="15.75" customHeight="1" x14ac:dyDescent="0.35"/>
    <row r="844" customFormat="1" ht="15.75" customHeight="1" x14ac:dyDescent="0.35"/>
    <row r="845" customFormat="1" ht="15.75" customHeight="1" x14ac:dyDescent="0.35"/>
    <row r="846" customFormat="1" ht="15.75" customHeight="1" x14ac:dyDescent="0.35"/>
    <row r="847" customFormat="1" ht="15.75" customHeight="1" x14ac:dyDescent="0.35"/>
    <row r="848" customFormat="1" ht="15.75" customHeight="1" x14ac:dyDescent="0.35"/>
    <row r="849" customFormat="1" ht="15.75" customHeight="1" x14ac:dyDescent="0.35"/>
    <row r="850" customFormat="1" ht="15.75" customHeight="1" x14ac:dyDescent="0.35"/>
    <row r="851" customFormat="1" ht="15.75" customHeight="1" x14ac:dyDescent="0.35"/>
    <row r="852" customFormat="1" ht="15.75" customHeight="1" x14ac:dyDescent="0.35"/>
    <row r="853" customFormat="1" ht="15.75" customHeight="1" x14ac:dyDescent="0.35"/>
    <row r="854" customFormat="1" ht="15.75" customHeight="1" x14ac:dyDescent="0.35"/>
    <row r="855" customFormat="1" ht="15.75" customHeight="1" x14ac:dyDescent="0.35"/>
    <row r="856" customFormat="1" ht="15.75" customHeight="1" x14ac:dyDescent="0.35"/>
    <row r="857" customFormat="1" ht="15.75" customHeight="1" x14ac:dyDescent="0.35"/>
    <row r="858" customFormat="1" ht="15.75" customHeight="1" x14ac:dyDescent="0.35"/>
    <row r="859" customFormat="1" ht="15.75" customHeight="1" x14ac:dyDescent="0.35"/>
    <row r="860" customFormat="1" ht="15.75" customHeight="1" x14ac:dyDescent="0.35"/>
    <row r="861" customFormat="1" ht="15.75" customHeight="1" x14ac:dyDescent="0.35"/>
    <row r="862" customFormat="1" ht="15.75" customHeight="1" x14ac:dyDescent="0.35"/>
    <row r="863" customFormat="1" ht="15.75" customHeight="1" x14ac:dyDescent="0.35"/>
    <row r="864" customFormat="1" ht="15.75" customHeight="1" x14ac:dyDescent="0.35"/>
    <row r="865" customFormat="1" ht="15.75" customHeight="1" x14ac:dyDescent="0.35"/>
    <row r="866" customFormat="1" ht="15.75" customHeight="1" x14ac:dyDescent="0.35"/>
    <row r="867" customFormat="1" ht="15.75" customHeight="1" x14ac:dyDescent="0.35"/>
    <row r="868" customFormat="1" ht="15.75" customHeight="1" x14ac:dyDescent="0.35"/>
    <row r="869" customFormat="1" ht="15.75" customHeight="1" x14ac:dyDescent="0.35"/>
    <row r="870" customFormat="1" ht="15.75" customHeight="1" x14ac:dyDescent="0.35"/>
    <row r="871" customFormat="1" ht="15.75" customHeight="1" x14ac:dyDescent="0.35"/>
    <row r="872" customFormat="1" ht="15.75" customHeight="1" x14ac:dyDescent="0.35"/>
    <row r="873" customFormat="1" ht="15.75" customHeight="1" x14ac:dyDescent="0.35"/>
    <row r="874" customFormat="1" ht="15.75" customHeight="1" x14ac:dyDescent="0.35"/>
    <row r="875" customFormat="1" ht="15.75" customHeight="1" x14ac:dyDescent="0.35"/>
    <row r="876" customFormat="1" ht="15.75" customHeight="1" x14ac:dyDescent="0.35"/>
    <row r="877" customFormat="1" ht="15.75" customHeight="1" x14ac:dyDescent="0.35"/>
    <row r="878" customFormat="1" ht="15.75" customHeight="1" x14ac:dyDescent="0.35"/>
    <row r="879" customFormat="1" ht="15.75" customHeight="1" x14ac:dyDescent="0.35"/>
    <row r="880" customFormat="1" ht="15.75" customHeight="1" x14ac:dyDescent="0.35"/>
    <row r="881" customFormat="1" ht="15.75" customHeight="1" x14ac:dyDescent="0.35"/>
    <row r="882" customFormat="1" ht="15.75" customHeight="1" x14ac:dyDescent="0.35"/>
    <row r="883" customFormat="1" ht="15.75" customHeight="1" x14ac:dyDescent="0.35"/>
    <row r="884" customFormat="1" ht="15.75" customHeight="1" x14ac:dyDescent="0.35"/>
    <row r="885" customFormat="1" ht="15.75" customHeight="1" x14ac:dyDescent="0.35"/>
    <row r="886" customFormat="1" ht="15.75" customHeight="1" x14ac:dyDescent="0.35"/>
    <row r="887" customFormat="1" ht="15.75" customHeight="1" x14ac:dyDescent="0.35"/>
    <row r="888" customFormat="1" ht="15.75" customHeight="1" x14ac:dyDescent="0.35"/>
    <row r="889" customFormat="1" ht="15.75" customHeight="1" x14ac:dyDescent="0.35"/>
    <row r="890" customFormat="1" ht="15.75" customHeight="1" x14ac:dyDescent="0.35"/>
    <row r="891" customFormat="1" ht="15.75" customHeight="1" x14ac:dyDescent="0.35"/>
    <row r="892" customFormat="1" ht="15.75" customHeight="1" x14ac:dyDescent="0.35"/>
    <row r="893" customFormat="1" ht="15.75" customHeight="1" x14ac:dyDescent="0.35"/>
    <row r="894" customFormat="1" ht="15.75" customHeight="1" x14ac:dyDescent="0.35"/>
    <row r="895" customFormat="1" ht="15.75" customHeight="1" x14ac:dyDescent="0.35"/>
    <row r="896" customFormat="1" ht="15.75" customHeight="1" x14ac:dyDescent="0.35"/>
    <row r="897" customFormat="1" ht="15.75" customHeight="1" x14ac:dyDescent="0.35"/>
    <row r="898" customFormat="1" ht="15.75" customHeight="1" x14ac:dyDescent="0.35"/>
    <row r="899" customFormat="1" ht="15.75" customHeight="1" x14ac:dyDescent="0.35"/>
    <row r="900" customFormat="1" ht="15.75" customHeight="1" x14ac:dyDescent="0.35"/>
    <row r="901" customFormat="1" ht="15.75" customHeight="1" x14ac:dyDescent="0.35"/>
    <row r="902" customFormat="1" ht="15.75" customHeight="1" x14ac:dyDescent="0.35"/>
    <row r="903" customFormat="1" ht="15.75" customHeight="1" x14ac:dyDescent="0.35"/>
    <row r="904" customFormat="1" ht="15.75" customHeight="1" x14ac:dyDescent="0.35"/>
    <row r="905" customFormat="1" ht="15.75" customHeight="1" x14ac:dyDescent="0.35"/>
    <row r="906" customFormat="1" ht="15.75" customHeight="1" x14ac:dyDescent="0.35"/>
    <row r="907" customFormat="1" ht="15.75" customHeight="1" x14ac:dyDescent="0.35"/>
    <row r="908" customFormat="1" ht="15.75" customHeight="1" x14ac:dyDescent="0.35"/>
    <row r="909" customFormat="1" ht="15.75" customHeight="1" x14ac:dyDescent="0.35"/>
    <row r="910" customFormat="1" ht="15.75" customHeight="1" x14ac:dyDescent="0.35"/>
    <row r="911" customFormat="1" ht="15.75" customHeight="1" x14ac:dyDescent="0.35"/>
    <row r="912" customFormat="1" ht="15.75" customHeight="1" x14ac:dyDescent="0.35"/>
    <row r="913" customFormat="1" ht="15.75" customHeight="1" x14ac:dyDescent="0.35"/>
    <row r="914" customFormat="1" ht="15.75" customHeight="1" x14ac:dyDescent="0.35"/>
    <row r="915" customFormat="1" ht="15.75" customHeight="1" x14ac:dyDescent="0.35"/>
    <row r="916" customFormat="1" ht="15.75" customHeight="1" x14ac:dyDescent="0.35"/>
    <row r="917" customFormat="1" ht="15.75" customHeight="1" x14ac:dyDescent="0.35"/>
    <row r="918" customFormat="1" ht="15.75" customHeight="1" x14ac:dyDescent="0.35"/>
    <row r="919" customFormat="1" ht="15.75" customHeight="1" x14ac:dyDescent="0.35"/>
    <row r="920" customFormat="1" ht="15.75" customHeight="1" x14ac:dyDescent="0.35"/>
    <row r="921" customFormat="1" ht="15.75" customHeight="1" x14ac:dyDescent="0.35"/>
    <row r="922" customFormat="1" ht="15.75" customHeight="1" x14ac:dyDescent="0.35"/>
    <row r="923" customFormat="1" ht="15.75" customHeight="1" x14ac:dyDescent="0.35"/>
    <row r="924" customFormat="1" ht="15.75" customHeight="1" x14ac:dyDescent="0.35"/>
    <row r="925" customFormat="1" ht="15.75" customHeight="1" x14ac:dyDescent="0.35"/>
    <row r="926" customFormat="1" ht="15.75" customHeight="1" x14ac:dyDescent="0.35"/>
    <row r="927" customFormat="1" ht="15.75" customHeight="1" x14ac:dyDescent="0.35"/>
    <row r="928" customFormat="1" ht="15.75" customHeight="1" x14ac:dyDescent="0.35"/>
    <row r="929" customFormat="1" ht="15.75" customHeight="1" x14ac:dyDescent="0.35"/>
    <row r="930" customFormat="1" ht="15.75" customHeight="1" x14ac:dyDescent="0.35"/>
    <row r="931" customFormat="1" ht="15.75" customHeight="1" x14ac:dyDescent="0.35"/>
    <row r="932" customFormat="1" ht="15.75" customHeight="1" x14ac:dyDescent="0.35"/>
    <row r="933" customFormat="1" ht="15.75" customHeight="1" x14ac:dyDescent="0.35"/>
    <row r="934" customFormat="1" ht="15.75" customHeight="1" x14ac:dyDescent="0.35"/>
    <row r="935" customFormat="1" ht="15.75" customHeight="1" x14ac:dyDescent="0.35"/>
    <row r="936" customFormat="1" ht="15.75" customHeight="1" x14ac:dyDescent="0.35"/>
    <row r="937" customFormat="1" ht="15.75" customHeight="1" x14ac:dyDescent="0.35"/>
    <row r="938" customFormat="1" ht="15.75" customHeight="1" x14ac:dyDescent="0.35"/>
    <row r="939" customFormat="1" ht="15.75" customHeight="1" x14ac:dyDescent="0.35"/>
    <row r="940" customFormat="1" ht="15.75" customHeight="1" x14ac:dyDescent="0.35"/>
    <row r="941" customFormat="1" ht="15.75" customHeight="1" x14ac:dyDescent="0.35"/>
    <row r="942" customFormat="1" ht="15.75" customHeight="1" x14ac:dyDescent="0.35"/>
    <row r="943" customFormat="1" ht="15.75" customHeight="1" x14ac:dyDescent="0.35"/>
    <row r="944" customFormat="1" ht="15.75" customHeight="1" x14ac:dyDescent="0.35"/>
    <row r="945" customFormat="1" ht="15.75" customHeight="1" x14ac:dyDescent="0.35"/>
    <row r="946" customFormat="1" ht="15.75" customHeight="1" x14ac:dyDescent="0.35"/>
    <row r="947" customFormat="1" ht="15.75" customHeight="1" x14ac:dyDescent="0.35"/>
    <row r="948" customFormat="1" ht="15.75" customHeight="1" x14ac:dyDescent="0.35"/>
    <row r="949" customFormat="1" ht="15.75" customHeight="1" x14ac:dyDescent="0.35"/>
    <row r="950" customFormat="1" ht="15.75" customHeight="1" x14ac:dyDescent="0.35"/>
    <row r="951" customFormat="1" ht="15.75" customHeight="1" x14ac:dyDescent="0.35"/>
    <row r="952" customFormat="1" ht="15.75" customHeight="1" x14ac:dyDescent="0.35"/>
    <row r="953" customFormat="1" ht="15.75" customHeight="1" x14ac:dyDescent="0.35"/>
    <row r="954" customFormat="1" ht="15.75" customHeight="1" x14ac:dyDescent="0.35"/>
    <row r="955" customFormat="1" ht="15.75" customHeight="1" x14ac:dyDescent="0.35"/>
    <row r="956" customFormat="1" ht="15.75" customHeight="1" x14ac:dyDescent="0.35"/>
    <row r="957" customFormat="1" ht="15.75" customHeight="1" x14ac:dyDescent="0.35"/>
    <row r="958" customFormat="1" ht="15.75" customHeight="1" x14ac:dyDescent="0.35"/>
    <row r="959" customFormat="1" ht="15.75" customHeight="1" x14ac:dyDescent="0.35"/>
    <row r="960" customFormat="1" ht="15.75" customHeight="1" x14ac:dyDescent="0.35"/>
    <row r="961" customFormat="1" ht="15.75" customHeight="1" x14ac:dyDescent="0.35"/>
    <row r="962" customFormat="1" ht="15.75" customHeight="1" x14ac:dyDescent="0.35"/>
    <row r="963" customFormat="1" ht="15.75" customHeight="1" x14ac:dyDescent="0.35"/>
    <row r="964" customFormat="1" ht="15.75" customHeight="1" x14ac:dyDescent="0.35"/>
    <row r="965" customFormat="1" ht="15.75" customHeight="1" x14ac:dyDescent="0.35"/>
    <row r="966" customFormat="1" ht="15.75" customHeight="1" x14ac:dyDescent="0.35"/>
    <row r="967" customFormat="1" ht="15.75" customHeight="1" x14ac:dyDescent="0.35"/>
    <row r="968" customFormat="1" ht="15.75" customHeight="1" x14ac:dyDescent="0.35"/>
    <row r="969" customFormat="1" ht="15.75" customHeight="1" x14ac:dyDescent="0.35"/>
    <row r="970" customFormat="1" ht="15.75" customHeight="1" x14ac:dyDescent="0.35"/>
    <row r="971" customFormat="1" ht="15.75" customHeight="1" x14ac:dyDescent="0.35"/>
    <row r="972" customFormat="1" ht="15.75" customHeight="1" x14ac:dyDescent="0.35"/>
    <row r="973" customFormat="1" ht="15.75" customHeight="1" x14ac:dyDescent="0.35"/>
    <row r="974" customFormat="1" ht="15.75" customHeight="1" x14ac:dyDescent="0.35"/>
    <row r="975" customFormat="1" ht="15.75" customHeight="1" x14ac:dyDescent="0.35"/>
    <row r="976" customFormat="1" ht="15.75" customHeight="1" x14ac:dyDescent="0.35"/>
    <row r="977" customFormat="1" ht="15.75" customHeight="1" x14ac:dyDescent="0.35"/>
    <row r="978" customFormat="1" ht="15.75" customHeight="1" x14ac:dyDescent="0.35"/>
    <row r="979" customFormat="1" ht="15.75" customHeight="1" x14ac:dyDescent="0.35"/>
    <row r="980" customFormat="1" ht="15.75" customHeight="1" x14ac:dyDescent="0.35"/>
    <row r="981" customFormat="1" ht="15.75" customHeight="1" x14ac:dyDescent="0.35"/>
    <row r="982" customFormat="1" ht="15.75" customHeight="1" x14ac:dyDescent="0.35"/>
    <row r="983" customFormat="1" ht="15.75" customHeight="1" x14ac:dyDescent="0.35"/>
    <row r="984" customFormat="1" ht="15.75" customHeight="1" x14ac:dyDescent="0.35"/>
    <row r="985" customFormat="1" ht="15.75" customHeight="1" x14ac:dyDescent="0.35"/>
    <row r="986" customFormat="1" ht="15.75" customHeight="1" x14ac:dyDescent="0.35"/>
    <row r="987" customFormat="1" ht="15.75" customHeight="1" x14ac:dyDescent="0.35"/>
    <row r="988" customFormat="1" ht="15.75" customHeight="1" x14ac:dyDescent="0.35"/>
    <row r="989" customFormat="1" ht="15.75" customHeight="1" x14ac:dyDescent="0.35"/>
    <row r="990" customFormat="1" ht="15.75" customHeight="1" x14ac:dyDescent="0.35"/>
    <row r="991" customFormat="1" ht="15.75" customHeight="1" x14ac:dyDescent="0.35"/>
    <row r="992" customFormat="1" ht="15.75" customHeight="1" x14ac:dyDescent="0.35"/>
    <row r="993" customFormat="1" ht="15.75" customHeight="1" x14ac:dyDescent="0.35"/>
    <row r="994" customFormat="1" ht="15.75" customHeight="1" x14ac:dyDescent="0.35"/>
    <row r="995" customFormat="1" ht="15.75" customHeight="1" x14ac:dyDescent="0.35"/>
    <row r="996" customFormat="1" ht="15.75" customHeight="1" x14ac:dyDescent="0.35"/>
    <row r="997" customFormat="1" ht="15.75" customHeight="1" x14ac:dyDescent="0.35"/>
    <row r="998" customFormat="1" ht="15.75" customHeight="1" x14ac:dyDescent="0.35"/>
    <row r="999" customFormat="1" ht="15.75" customHeight="1" x14ac:dyDescent="0.35"/>
    <row r="1000" customFormat="1" ht="15.75" customHeight="1" x14ac:dyDescent="0.35"/>
  </sheetData>
  <mergeCells count="15">
    <mergeCell ref="B13:C13"/>
    <mergeCell ref="B15:C15"/>
    <mergeCell ref="B16:C16"/>
    <mergeCell ref="A1:C1"/>
    <mergeCell ref="B2:C2"/>
    <mergeCell ref="B3:C3"/>
    <mergeCell ref="B4:C4"/>
    <mergeCell ref="B5:C5"/>
    <mergeCell ref="B6:C6"/>
    <mergeCell ref="B7:C7"/>
    <mergeCell ref="B8:C8"/>
    <mergeCell ref="B9:C9"/>
    <mergeCell ref="B10:C10"/>
    <mergeCell ref="B11:C11"/>
    <mergeCell ref="B12:C12"/>
  </mergeCells>
  <pageMargins left="0.7" right="0.7" top="0.75" bottom="0.75" header="0" footer="0"/>
  <pageSetup orientation="landscape"/>
  <headerFooter>
    <oddHeader>&amp;C&amp;"Calibri"&amp;10&amp;K000000 Internal&amp;1#_x000D_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DAD66-325F-48B0-ACDB-116AA49C31A2}">
  <dimension ref="A1:H24"/>
  <sheetViews>
    <sheetView tabSelected="1" workbookViewId="0">
      <selection activeCell="A9" sqref="A9"/>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106" t="s">
        <v>172</v>
      </c>
      <c r="B1" s="106"/>
      <c r="C1" s="106"/>
    </row>
    <row r="2" spans="1:3" x14ac:dyDescent="0.35">
      <c r="A2" s="37" t="s">
        <v>57</v>
      </c>
      <c r="B2" s="116" t="s">
        <v>183</v>
      </c>
      <c r="C2" s="107"/>
    </row>
    <row r="3" spans="1:3" x14ac:dyDescent="0.35">
      <c r="A3" s="38" t="s">
        <v>1</v>
      </c>
      <c r="B3" s="34" t="s">
        <v>2</v>
      </c>
      <c r="C3" s="32"/>
    </row>
    <row r="4" spans="1:3" x14ac:dyDescent="0.35">
      <c r="A4" s="38" t="s">
        <v>3</v>
      </c>
      <c r="B4" s="35" t="s">
        <v>4</v>
      </c>
      <c r="C4" s="33"/>
    </row>
    <row r="5" spans="1:3" ht="15" customHeight="1" x14ac:dyDescent="0.35">
      <c r="A5" s="38" t="s">
        <v>5</v>
      </c>
      <c r="B5" s="44" t="s">
        <v>6</v>
      </c>
      <c r="C5" s="44"/>
    </row>
    <row r="6" spans="1:3" ht="15" customHeight="1" x14ac:dyDescent="0.35">
      <c r="A6" s="38" t="s">
        <v>7</v>
      </c>
      <c r="B6" s="45" t="s">
        <v>8</v>
      </c>
      <c r="C6" s="46"/>
    </row>
    <row r="7" spans="1:3" x14ac:dyDescent="0.35">
      <c r="A7" s="38" t="s">
        <v>9</v>
      </c>
      <c r="B7" s="42" t="s">
        <v>10</v>
      </c>
      <c r="C7" s="43"/>
    </row>
    <row r="8" spans="1:3" x14ac:dyDescent="0.35">
      <c r="A8" s="38" t="s">
        <v>173</v>
      </c>
      <c r="B8" s="108" t="s">
        <v>178</v>
      </c>
      <c r="C8" s="108"/>
    </row>
    <row r="9" spans="1:3" x14ac:dyDescent="0.35">
      <c r="A9" s="39" t="s">
        <v>117</v>
      </c>
      <c r="B9" s="109">
        <v>359903010</v>
      </c>
      <c r="C9" s="109"/>
    </row>
    <row r="10" spans="1:3" x14ac:dyDescent="0.35">
      <c r="A10" s="38" t="s">
        <v>174</v>
      </c>
      <c r="B10" s="110">
        <v>0</v>
      </c>
      <c r="C10" s="111"/>
    </row>
    <row r="11" spans="1:3" ht="47.25" customHeight="1" x14ac:dyDescent="0.35">
      <c r="A11" s="38" t="s">
        <v>175</v>
      </c>
      <c r="B11" s="112" t="s">
        <v>179</v>
      </c>
      <c r="C11" s="108"/>
    </row>
    <row r="12" spans="1:3" x14ac:dyDescent="0.35">
      <c r="A12" s="38" t="s">
        <v>176</v>
      </c>
      <c r="B12" s="113">
        <v>0</v>
      </c>
      <c r="C12" s="113"/>
    </row>
    <row r="13" spans="1:3" x14ac:dyDescent="0.35">
      <c r="A13" s="38" t="s">
        <v>177</v>
      </c>
      <c r="B13" s="114" t="s">
        <v>180</v>
      </c>
      <c r="C13" s="108"/>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1">
    <mergeCell ref="A1:C1"/>
    <mergeCell ref="B2:C2"/>
    <mergeCell ref="B5:C5"/>
    <mergeCell ref="B6:C6"/>
    <mergeCell ref="B13:C13"/>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
  <sheetViews>
    <sheetView workbookViewId="0"/>
  </sheetViews>
  <sheetFormatPr baseColWidth="10" defaultColWidth="14.453125" defaultRowHeight="15" customHeight="1" x14ac:dyDescent="0.35"/>
  <cols>
    <col min="1" max="3" width="11.453125" customWidth="1"/>
    <col min="4" max="4" width="20.1796875" customWidth="1"/>
    <col min="5" max="5" width="42.81640625" customWidth="1"/>
    <col min="6" max="26" width="11.453125" customWidth="1"/>
  </cols>
  <sheetData>
    <row r="1" spans="1:9" ht="15" customHeight="1" x14ac:dyDescent="0.35">
      <c r="A1" s="22" t="s">
        <v>64</v>
      </c>
      <c r="B1" s="17" t="s">
        <v>69</v>
      </c>
      <c r="C1" s="22" t="s">
        <v>70</v>
      </c>
      <c r="D1" s="22" t="s">
        <v>129</v>
      </c>
      <c r="E1" s="23" t="s">
        <v>77</v>
      </c>
      <c r="F1" s="1" t="s">
        <v>110</v>
      </c>
      <c r="G1" s="7">
        <v>0</v>
      </c>
      <c r="H1" s="17" t="s">
        <v>29</v>
      </c>
      <c r="I1" s="17" t="s">
        <v>130</v>
      </c>
    </row>
    <row r="2" spans="1:9" ht="15" customHeight="1" x14ac:dyDescent="0.35">
      <c r="A2" s="17" t="s">
        <v>131</v>
      </c>
      <c r="B2" s="17" t="s">
        <v>75</v>
      </c>
      <c r="C2" s="17" t="s">
        <v>132</v>
      </c>
      <c r="D2" s="1" t="s">
        <v>133</v>
      </c>
      <c r="E2" s="24" t="s">
        <v>78</v>
      </c>
      <c r="F2" s="1" t="s">
        <v>114</v>
      </c>
      <c r="G2" s="7">
        <v>0.7</v>
      </c>
      <c r="H2" s="17" t="s">
        <v>134</v>
      </c>
      <c r="I2" s="17" t="s">
        <v>135</v>
      </c>
    </row>
    <row r="3" spans="1:9" ht="15" customHeight="1" x14ac:dyDescent="0.35">
      <c r="A3" s="17" t="s">
        <v>136</v>
      </c>
      <c r="C3" s="17" t="s">
        <v>137</v>
      </c>
      <c r="D3" s="1" t="s">
        <v>138</v>
      </c>
      <c r="E3" s="24" t="s">
        <v>139</v>
      </c>
      <c r="F3" s="1" t="s">
        <v>112</v>
      </c>
      <c r="G3" s="7">
        <v>0.3</v>
      </c>
      <c r="H3" s="17" t="s">
        <v>140</v>
      </c>
      <c r="I3" s="17" t="s">
        <v>141</v>
      </c>
    </row>
    <row r="4" spans="1:9" ht="15" customHeight="1" x14ac:dyDescent="0.35">
      <c r="A4" s="17" t="s">
        <v>142</v>
      </c>
      <c r="C4" s="17" t="s">
        <v>71</v>
      </c>
      <c r="E4" s="24" t="s">
        <v>143</v>
      </c>
      <c r="H4" s="17" t="s">
        <v>144</v>
      </c>
      <c r="I4" s="17" t="s">
        <v>145</v>
      </c>
    </row>
    <row r="5" spans="1:9" ht="15" customHeight="1" x14ac:dyDescent="0.35">
      <c r="A5" s="17" t="s">
        <v>146</v>
      </c>
      <c r="E5" s="24" t="s">
        <v>147</v>
      </c>
      <c r="H5" s="17" t="s">
        <v>148</v>
      </c>
      <c r="I5" s="17" t="s">
        <v>149</v>
      </c>
    </row>
    <row r="6" spans="1:9" ht="15" customHeight="1" x14ac:dyDescent="0.35">
      <c r="E6" s="24" t="s">
        <v>150</v>
      </c>
      <c r="I6" s="17" t="s">
        <v>151</v>
      </c>
    </row>
    <row r="7" spans="1:9" ht="15" customHeight="1" x14ac:dyDescent="0.35">
      <c r="E7" s="24" t="s">
        <v>152</v>
      </c>
    </row>
    <row r="8" spans="1:9" ht="15" customHeight="1" x14ac:dyDescent="0.35">
      <c r="E8" s="24" t="s">
        <v>153</v>
      </c>
    </row>
  </sheetData>
  <pageMargins left="0.7" right="0.7" top="0.75" bottom="0.75" header="0" footer="0"/>
  <pageSetup orientation="landscape"/>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AUTOS NOTA 325</vt:lpstr>
      <vt:lpstr>CONCEPTO CONCILIACIÓN NOTA 330</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2025-02-28T20:48:05Z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2022-12-06T00:11:16Z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744e15a7-1685-4bfc-b265-e7d66400bc38</vt:lpwstr>
  </property>
  <property fmtid="{D5CDD505-2E9C-101B-9397-08002B2CF9AE}" pid="28" name="MSIP_Label_863bc15e-e7bf-41c1-bdb3-03882d8a2e2c_ContentBits">
    <vt:lpwstr>1</vt:lpwstr>
  </property>
</Properties>
</file>