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FLORENCIA/ABEMAIN GUTIÉRREZ/"/>
    </mc:Choice>
  </mc:AlternateContent>
  <xr:revisionPtr revIDLastSave="1" documentId="8_{6D9E5454-B0C0-4C8E-9ADE-B0CF5401E8B0}" xr6:coauthVersionLast="47" xr6:coauthVersionMax="47" xr10:uidLastSave="{01CD2A5D-9077-4850-A654-B79E4AD0F2A0}"/>
  <bookViews>
    <workbookView xWindow="-110" yWindow="-110" windowWidth="19420" windowHeight="10300" xr2:uid="{00000000-000D-0000-FFFF-FFFF00000000}"/>
  </bookViews>
  <sheets>
    <sheet name="CONCEPTO DE CONCILIACIÓN 330 " sheetId="17" r:id="rId1"/>
    <sheet name="Hoja1" sheetId="15" state="hidden" r:id="rId2"/>
    <sheet name="Hoja2" sheetId="6" state="hidden" r:id="rId3"/>
  </sheets>
  <externalReferences>
    <externalReference r:id="rId4"/>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17" l="1"/>
  <c r="H22" i="17" s="1"/>
  <c r="H24" i="17" s="1"/>
  <c r="G20" i="17"/>
  <c r="G22" i="17" s="1"/>
  <c r="G24" i="17" s="1"/>
  <c r="F20" i="17"/>
  <c r="F22" i="17" s="1"/>
  <c r="F24" i="17" s="1"/>
  <c r="E20" i="17"/>
  <c r="E22" i="17" s="1"/>
  <c r="E24" i="17" s="1"/>
  <c r="D20" i="17"/>
  <c r="D22" i="17" s="1"/>
  <c r="D24" i="17" s="1"/>
  <c r="H19" i="17"/>
  <c r="H21" i="17" s="1"/>
  <c r="H23" i="17" s="1"/>
  <c r="G19" i="17"/>
  <c r="G21" i="17" s="1"/>
  <c r="G23" i="17" s="1"/>
  <c r="F19" i="17"/>
  <c r="F21" i="17" s="1"/>
  <c r="F23" i="17" s="1"/>
  <c r="E19" i="17"/>
  <c r="E21" i="17" s="1"/>
  <c r="E23" i="17" s="1"/>
  <c r="D19" i="17"/>
  <c r="D21" i="17" s="1"/>
  <c r="D23" i="17" s="1"/>
</calcChain>
</file>

<file path=xl/sharedStrings.xml><?xml version="1.0" encoding="utf-8"?>
<sst xmlns="http://schemas.openxmlformats.org/spreadsheetml/2006/main" count="73" uniqueCount="68">
  <si>
    <t>Juzgado</t>
  </si>
  <si>
    <t xml:space="preserve">Demandante </t>
  </si>
  <si>
    <t>Radicado(23 digitos)</t>
  </si>
  <si>
    <t xml:space="preserve">Situcion Laboral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</si>
  <si>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</si>
  <si>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</si>
  <si>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</si>
  <si>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</si>
  <si>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</si>
  <si>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</si>
  <si>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</si>
  <si>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</si>
  <si>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SINIESTRO - APLICATIVO</t>
  </si>
  <si>
    <t>COASEGURO</t>
  </si>
  <si>
    <t>SI</t>
  </si>
  <si>
    <t>NO</t>
  </si>
  <si>
    <t>VALOR CONTINGENCIA</t>
  </si>
  <si>
    <t>REMOTO</t>
  </si>
  <si>
    <t>EVENTUAL</t>
  </si>
  <si>
    <t>PROBABLE</t>
  </si>
  <si>
    <t>MODALIDAD</t>
  </si>
  <si>
    <t>CLASE DE REASEGURO</t>
  </si>
  <si>
    <t>FACULTATIVO</t>
  </si>
  <si>
    <t>AUTOMATICO</t>
  </si>
  <si>
    <t>OCURRENCIA</t>
  </si>
  <si>
    <t>CLAIMS MADE</t>
  </si>
  <si>
    <t>SUNSET</t>
  </si>
  <si>
    <t>DESCUBREMIENTO</t>
  </si>
  <si>
    <t>CEDIDO</t>
  </si>
  <si>
    <t>ACEPTADO</t>
  </si>
  <si>
    <t>PROPIO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</si>
  <si>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</si>
  <si>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</si>
  <si>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</si>
  <si>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</si>
  <si>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</si>
  <si>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</si>
  <si>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</si>
  <si>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</si>
  <si>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</si>
  <si>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</si>
  <si>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Demandado</t>
  </si>
  <si>
    <t>Tipo de vinculacion compañía</t>
  </si>
  <si>
    <t>DEMANDA DIRECTA</t>
  </si>
  <si>
    <t>CONTINGENCIA</t>
  </si>
  <si>
    <t xml:space="preserve">SI </t>
  </si>
  <si>
    <t>PROBABLE GENERALES</t>
  </si>
  <si>
    <t>EVENTUAL GENERALES</t>
  </si>
  <si>
    <t>PROBABLE RC MEDICA</t>
  </si>
  <si>
    <t>EVENTUAL RC MEDICA</t>
  </si>
  <si>
    <t>PROBABLE AVIACION,SALUD,VIDA</t>
  </si>
  <si>
    <t>EVENTUAL AVIACION,SALUD,VIDA</t>
  </si>
  <si>
    <t>LLAMADA EN GARANTIA</t>
  </si>
  <si>
    <t xml:space="preserve">SUMA SOLICITADA </t>
  </si>
  <si>
    <t xml:space="preserve">CONCEPTO DE CONCILIACIÓN 330 </t>
  </si>
  <si>
    <t xml:space="preserve">PROBABLE </t>
  </si>
  <si>
    <t xml:space="preserve">EVENTUAL </t>
  </si>
  <si>
    <t>COMENTARIOS ABOGADO EXTERNO</t>
  </si>
  <si>
    <t>AUTORIZACIÓN COMPAÑÍA SUMA</t>
  </si>
  <si>
    <t xml:space="preserve">AUTORIZACIÓN COMPAÑÍA COMENTARIOS </t>
  </si>
  <si>
    <t>86403145 - Apl. 30865</t>
  </si>
  <si>
    <t>18001310300120190021200.</t>
  </si>
  <si>
    <t>JUZGADO 001 CIVIL DEL CIRCUITO DE FLORENCIA</t>
  </si>
  <si>
    <t>FAMAC LTDA. - CLINICA DE MARLY S.A. - CENTRO DE INVESTIGACIONES - ONCOLOGICAS CLINCIA SAN DIEGO CIOSAD S.A.S</t>
  </si>
  <si>
    <t>ABEMAIN GUTIERREZ RUBIO - ELVER GUTIERREZ SEGURA - ERNESTINA RUBIO NIETO</t>
  </si>
  <si>
    <t>LLAMADA EN GARANTÍA</t>
  </si>
  <si>
    <t>Dra. se cargó auto fija fecha audiencia para el 02 julio del 2025 a las 3:00 pm.
- No se necesita representante legal;
- Se sugiere no conciliar, debido a la contingencia eventual del proceso.
Por tanto, sugerimos esperar a que se surta la audiencia inicial, así como el debate probatorio para entonces, poder revisar nuevamente el riesgo de exposición de la compañía.
______________________________________
CONTINGENCIA:
La contingencia se califica como eventual, debido a que los trámites y procedimientos para el trasplante de médula ósea que estaba programado para el paciente estaban a cargo de FAMAC, no de la entidad asegurada, es decir, de la Clínica de Marly, por lo tanto, las tardanzas que se reprochan y de las cuales se pretende derivar la responsabilidad son imputables a FAMAC. No obstante, debe tenerse en cuenta que la entidad asegurada intervino de forma indirecta en el trámite para el mencionado procedimiento médico, lo cual implica una eventual posibilidad de condena, más si se tiene en cuenta que la póliza NO. 022071447/0 presta cobertura temporal. Lo anterior, sin perjuicio del carácter contingente del proceso.</t>
  </si>
  <si>
    <t xml:space="preserve">La instrucción es asistir sin ánimo conciliatorio, a la diligencia del 02 de julio de 2025, consiero viable esperar el desarrollo del periodo probatorio y alli determinar la suerte del proceso, agradezco que el Dr. Prieto nos acompañe como representante legal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</si>
</sst>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quot;$&quot;\ #,##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sz val="11"/>
      <color theme="0"/>
      <name val="Calibri"/>
      <family val="2"/>
      <scheme val="minor"/>
    </font>
  </fonts>
  <fills count="5">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2" fontId="1" fillId="0" borderId="0" applyFont="0" applyFill="0" applyBorder="0" applyAlignment="0" applyProtection="0"/>
    <xf numFmtId="44" fontId="1" fillId="0" borderId="0" applyFont="0" applyFill="0" applyBorder="0" applyAlignment="0" applyProtection="0"/>
  </cellStyleXfs>
  <cellXfs count="17">
    <xf numFmtId="0" fontId="0" fillId="0" borderId="0" xfId="0"/>
    <xf numFmtId="0" fontId="0" fillId="0" borderId="1" xfId="0" applyBorder="1"/>
    <xf numFmtId="0" fontId="0" fillId="0" borderId="0" xfId="0" applyAlignment="1">
      <alignment vertical="top"/>
    </xf>
    <xf numFmtId="0" fontId="4"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4" borderId="0" xfId="0" applyFill="1"/>
    <xf numFmtId="0" fontId="2" fillId="0" borderId="1" xfId="0" applyFont="1" applyBorder="1" applyAlignment="1">
      <alignment horizontal="justify" vertical="top"/>
    </xf>
    <xf numFmtId="0" fontId="2" fillId="0" borderId="2" xfId="0" applyFont="1" applyBorder="1" applyAlignment="1">
      <alignment horizontal="justify" vertical="top"/>
    </xf>
    <xf numFmtId="0" fontId="0" fillId="0" borderId="1" xfId="0" applyBorder="1" applyAlignment="1">
      <alignment horizontal="justify" vertical="top"/>
    </xf>
    <xf numFmtId="164" fontId="0" fillId="4" borderId="1" xfId="1" applyNumberFormat="1" applyFont="1" applyFill="1" applyBorder="1" applyAlignment="1">
      <alignment horizontal="justify" vertical="top"/>
    </xf>
    <xf numFmtId="164" fontId="0" fillId="4" borderId="1" xfId="2" applyNumberFormat="1" applyFont="1" applyFill="1" applyBorder="1" applyAlignment="1">
      <alignment horizontal="center"/>
    </xf>
    <xf numFmtId="0" fontId="0" fillId="0" borderId="1" xfId="0" applyBorder="1" applyAlignment="1">
      <alignment horizontal="justify" vertical="top" wrapText="1"/>
    </xf>
    <xf numFmtId="0" fontId="0" fillId="4" borderId="1" xfId="0" applyFill="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cellXfs>
  <cellStyles count="3">
    <cellStyle name="Moneda" xfId="2" builtinId="4"/>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4"/>
  <sheetViews>
    <sheetView tabSelected="1" zoomScaleNormal="100" workbookViewId="0">
      <selection activeCell="B13" sqref="B13:C13"/>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18.5" x14ac:dyDescent="0.35">
      <c r="A1" s="14" t="s">
        <v>54</v>
      </c>
      <c r="B1" s="14"/>
      <c r="C1" s="14"/>
    </row>
    <row r="2" spans="1:3" x14ac:dyDescent="0.35">
      <c r="A2" s="8" t="s">
        <v>12</v>
      </c>
      <c r="B2" s="15" t="s">
        <v>60</v>
      </c>
      <c r="C2" s="16"/>
    </row>
    <row r="3" spans="1:3" ht="23.5" customHeight="1" x14ac:dyDescent="0.35">
      <c r="A3" s="5" t="s">
        <v>2</v>
      </c>
      <c r="B3" s="9" t="s">
        <v>61</v>
      </c>
      <c r="C3" s="9"/>
    </row>
    <row r="4" spans="1:3" x14ac:dyDescent="0.35">
      <c r="A4" s="5" t="s">
        <v>0</v>
      </c>
      <c r="B4" s="9" t="s">
        <v>62</v>
      </c>
      <c r="C4" s="9"/>
    </row>
    <row r="5" spans="1:3" x14ac:dyDescent="0.35">
      <c r="A5" s="5" t="s">
        <v>41</v>
      </c>
      <c r="B5" s="9" t="s">
        <v>63</v>
      </c>
      <c r="C5" s="9"/>
    </row>
    <row r="6" spans="1:3" x14ac:dyDescent="0.35">
      <c r="A6" s="5" t="s">
        <v>1</v>
      </c>
      <c r="B6" s="9" t="s">
        <v>64</v>
      </c>
      <c r="C6" s="9"/>
    </row>
    <row r="7" spans="1:3" x14ac:dyDescent="0.35">
      <c r="A7" s="5" t="s">
        <v>42</v>
      </c>
      <c r="B7" s="9" t="s">
        <v>65</v>
      </c>
      <c r="C7" s="9"/>
    </row>
    <row r="8" spans="1:3" x14ac:dyDescent="0.35">
      <c r="A8" s="5" t="s">
        <v>44</v>
      </c>
      <c r="B8" s="9" t="s">
        <v>18</v>
      </c>
      <c r="C8" s="9"/>
    </row>
    <row r="9" spans="1:3" ht="30.75" customHeight="1" x14ac:dyDescent="0.35">
      <c r="A9" s="7" t="s">
        <v>16</v>
      </c>
      <c r="B9" s="10">
        <v>255000000</v>
      </c>
      <c r="C9" s="10"/>
    </row>
    <row r="10" spans="1:3" x14ac:dyDescent="0.35">
      <c r="A10" s="5" t="s">
        <v>53</v>
      </c>
      <c r="B10" s="11">
        <v>0</v>
      </c>
      <c r="C10" s="11"/>
    </row>
    <row r="11" spans="1:3" ht="51.75" customHeight="1" x14ac:dyDescent="0.35">
      <c r="A11" s="5" t="s">
        <v>57</v>
      </c>
      <c r="B11" s="12" t="s">
        <v>66</v>
      </c>
      <c r="C11" s="9"/>
    </row>
    <row r="12" spans="1:3" ht="18.75" customHeight="1" x14ac:dyDescent="0.35">
      <c r="A12" s="5" t="s">
        <v>58</v>
      </c>
      <c r="B12" s="13">
        <v>0</v>
      </c>
      <c r="C12" s="13"/>
    </row>
    <row r="13" spans="1:3" x14ac:dyDescent="0.35">
      <c r="A13" s="5" t="s">
        <v>59</v>
      </c>
      <c r="B13" s="9" t="s">
        <v>67</v>
      </c>
      <c r="C13" s="9"/>
    </row>
    <row r="19" spans="4:8" x14ac:dyDescent="0.35">
      <c r="D19" t="str">
        <f t="shared" ref="D19:H19" si="0">UPPER(D17)</f>
        <v/>
      </c>
      <c r="E19" t="str">
        <f t="shared" si="0"/>
        <v/>
      </c>
      <c r="F19" t="str">
        <f t="shared" si="0"/>
        <v/>
      </c>
      <c r="G19" t="str">
        <f t="shared" si="0"/>
        <v/>
      </c>
      <c r="H19" t="str">
        <f t="shared" si="0"/>
        <v/>
      </c>
    </row>
    <row r="20" spans="4:8" x14ac:dyDescent="0.35">
      <c r="D20" t="str">
        <f t="shared" ref="D20:H20" si="1">UPPER(D18)</f>
        <v/>
      </c>
      <c r="E20" t="str">
        <f t="shared" si="1"/>
        <v/>
      </c>
      <c r="F20" t="str">
        <f t="shared" si="1"/>
        <v/>
      </c>
      <c r="G20" t="str">
        <f t="shared" si="1"/>
        <v/>
      </c>
      <c r="H20" t="str">
        <f t="shared" si="1"/>
        <v/>
      </c>
    </row>
    <row r="21" spans="4:8" x14ac:dyDescent="0.35">
      <c r="D21" t="str">
        <f t="shared" ref="D21:H21" si="2">UPPER(D19)</f>
        <v/>
      </c>
      <c r="E21" t="str">
        <f t="shared" si="2"/>
        <v/>
      </c>
      <c r="F21" t="str">
        <f t="shared" si="2"/>
        <v/>
      </c>
      <c r="G21" t="str">
        <f t="shared" si="2"/>
        <v/>
      </c>
      <c r="H21" t="str">
        <f t="shared" si="2"/>
        <v/>
      </c>
    </row>
    <row r="22" spans="4:8" x14ac:dyDescent="0.35">
      <c r="D22" t="str">
        <f>UPPER(D20)</f>
        <v/>
      </c>
      <c r="E22" t="str">
        <f t="shared" ref="E22:H22" si="3">UPPER(E20)</f>
        <v/>
      </c>
      <c r="F22" t="str">
        <f t="shared" si="3"/>
        <v/>
      </c>
      <c r="G22" t="str">
        <f t="shared" si="3"/>
        <v/>
      </c>
      <c r="H22" t="str">
        <f t="shared" si="3"/>
        <v/>
      </c>
    </row>
    <row r="23" spans="4:8" x14ac:dyDescent="0.35">
      <c r="D23" t="str">
        <f t="shared" ref="D23:H23" si="4">UPPER(D21)</f>
        <v/>
      </c>
      <c r="E23" t="str">
        <f t="shared" si="4"/>
        <v/>
      </c>
      <c r="F23" t="str">
        <f t="shared" si="4"/>
        <v/>
      </c>
      <c r="G23" t="str">
        <f t="shared" si="4"/>
        <v/>
      </c>
      <c r="H23" t="str">
        <f t="shared" si="4"/>
        <v/>
      </c>
    </row>
    <row r="24" spans="4:8" x14ac:dyDescent="0.35">
      <c r="D24" t="str">
        <f t="shared" ref="D24:H24" si="5">UPPER(D22)</f>
        <v/>
      </c>
      <c r="E24" t="str">
        <f t="shared" si="5"/>
        <v/>
      </c>
      <c r="F24" t="str">
        <f t="shared" si="5"/>
        <v/>
      </c>
      <c r="G24" t="str">
        <f t="shared" si="5"/>
        <v/>
      </c>
      <c r="H24" t="str">
        <f t="shared" si="5"/>
        <v/>
      </c>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45</v>
      </c>
    </row>
    <row r="2" spans="1:1" x14ac:dyDescent="0.35">
      <c r="A2" t="s">
        <v>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54296875" defaultRowHeight="14.5" x14ac:dyDescent="0.35"/>
  <cols>
    <col min="4" max="4" width="20.1796875" bestFit="1" customWidth="1"/>
    <col min="5" max="5" width="42.81640625" bestFit="1" customWidth="1"/>
    <col min="7" max="7" width="33.26953125" customWidth="1"/>
    <col min="14" max="14" width="20.7265625" customWidth="1"/>
  </cols>
  <sheetData>
    <row r="1" spans="1:14" x14ac:dyDescent="0.35">
      <c r="A1" s="6" t="s">
        <v>20</v>
      </c>
      <c r="B1" t="s">
        <v>14</v>
      </c>
      <c r="C1" s="6" t="s">
        <v>13</v>
      </c>
      <c r="D1" s="6" t="s">
        <v>21</v>
      </c>
      <c r="E1" s="3" t="s">
        <v>4</v>
      </c>
      <c r="F1" s="2" t="s">
        <v>19</v>
      </c>
      <c r="G1" s="2" t="s">
        <v>46</v>
      </c>
      <c r="H1" s="4">
        <v>0.7</v>
      </c>
      <c r="I1" t="s">
        <v>3</v>
      </c>
      <c r="J1" t="s">
        <v>35</v>
      </c>
      <c r="L1" t="s">
        <v>52</v>
      </c>
      <c r="N1" s="2" t="s">
        <v>55</v>
      </c>
    </row>
    <row r="2" spans="1:14" x14ac:dyDescent="0.35">
      <c r="A2" t="s">
        <v>24</v>
      </c>
      <c r="B2" t="s">
        <v>15</v>
      </c>
      <c r="C2" t="s">
        <v>28</v>
      </c>
      <c r="D2" s="2" t="s">
        <v>22</v>
      </c>
      <c r="E2" s="1" t="s">
        <v>7</v>
      </c>
      <c r="F2" s="2" t="s">
        <v>17</v>
      </c>
      <c r="G2" s="2" t="s">
        <v>47</v>
      </c>
      <c r="H2" s="4">
        <v>0.25</v>
      </c>
      <c r="I2" t="s">
        <v>31</v>
      </c>
      <c r="J2" t="s">
        <v>36</v>
      </c>
      <c r="L2" t="s">
        <v>43</v>
      </c>
      <c r="N2" s="2" t="s">
        <v>56</v>
      </c>
    </row>
    <row r="3" spans="1:14" x14ac:dyDescent="0.35">
      <c r="A3" t="s">
        <v>25</v>
      </c>
      <c r="C3" t="s">
        <v>29</v>
      </c>
      <c r="D3" s="2" t="s">
        <v>23</v>
      </c>
      <c r="E3" s="1" t="s">
        <v>8</v>
      </c>
      <c r="F3" s="2" t="s">
        <v>18</v>
      </c>
      <c r="G3" s="2" t="s">
        <v>48</v>
      </c>
      <c r="H3" s="4">
        <v>0.55000000000000004</v>
      </c>
      <c r="I3" t="s">
        <v>32</v>
      </c>
      <c r="J3" t="s">
        <v>37</v>
      </c>
      <c r="N3" s="2" t="s">
        <v>17</v>
      </c>
    </row>
    <row r="4" spans="1:14" x14ac:dyDescent="0.35">
      <c r="A4" t="s">
        <v>26</v>
      </c>
      <c r="C4" t="s">
        <v>30</v>
      </c>
      <c r="E4" s="1" t="s">
        <v>9</v>
      </c>
      <c r="G4" s="2" t="s">
        <v>49</v>
      </c>
      <c r="H4" s="4">
        <v>0.15</v>
      </c>
      <c r="I4" t="s">
        <v>33</v>
      </c>
      <c r="J4" t="s">
        <v>38</v>
      </c>
      <c r="N4" s="2"/>
    </row>
    <row r="5" spans="1:14" x14ac:dyDescent="0.35">
      <c r="A5" t="s">
        <v>27</v>
      </c>
      <c r="E5" s="1" t="s">
        <v>5</v>
      </c>
      <c r="G5" s="2" t="s">
        <v>50</v>
      </c>
      <c r="H5" s="4">
        <v>0.7</v>
      </c>
      <c r="I5" t="s">
        <v>34</v>
      </c>
      <c r="J5" t="s">
        <v>39</v>
      </c>
      <c r="N5" s="2"/>
    </row>
    <row r="6" spans="1:14" x14ac:dyDescent="0.35">
      <c r="E6" s="1" t="s">
        <v>6</v>
      </c>
      <c r="G6" s="2" t="s">
        <v>51</v>
      </c>
      <c r="H6" s="4">
        <v>0.3</v>
      </c>
      <c r="J6" t="s">
        <v>40</v>
      </c>
      <c r="N6" s="2"/>
    </row>
    <row r="7" spans="1:14" x14ac:dyDescent="0.35">
      <c r="E7" s="1" t="s">
        <v>11</v>
      </c>
      <c r="G7" s="2" t="s">
        <v>17</v>
      </c>
      <c r="N7" s="2" t="s">
        <v>17</v>
      </c>
    </row>
    <row r="8" spans="1:14" x14ac:dyDescent="0.35">
      <c r="E8" s="1" t="s">
        <v>10</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CONCEPTO DE CONCILIACIÓN 330 </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Romero Garcia, Angela Maria (ALLIANZ COLOMBIA)</cp:lastModifiedBy>
  <dcterms:created xsi:type="dcterms:W3CDTF">2020-12-07T14:41:17Z</dcterms:created>
  <dcterms:modified xsi:type="dcterms:W3CDTF">2025-06-20T22:21:08Z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