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luisa/Downloads/"/>
    </mc:Choice>
  </mc:AlternateContent>
  <xr:revisionPtr revIDLastSave="0" documentId="8_{E72C82CC-BE4C-9D4D-B331-EE9CF8CB7543}" xr6:coauthVersionLast="47" xr6:coauthVersionMax="47" xr10:uidLastSave="{00000000-0000-0000-0000-000000000000}"/>
  <bookViews>
    <workbookView xWindow="0" yWindow="0" windowWidth="28800" windowHeight="18000" xr2:uid="{00000000-000D-0000-FFFF-FFFF00000000}"/>
  </bookViews>
  <sheets>
    <sheet name="TODOS" sheetId="1" r:id="rId1"/>
    <sheet name="PRF" sheetId="3" r:id="rId2"/>
    <sheet name="Hoja2"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Giraldo Orozco</author>
    <author>tc={438A1EDD-A5DE-461F-B120-C96914FFF939}</author>
    <author>tc={CF34E9E4-8F8C-4679-A848-E61A567764D0}</author>
    <author>tc={D01ECE12-D273-4A98-B2C1-DD4F1D06445A}</author>
  </authors>
  <commentList>
    <comment ref="A7" authorId="0" shapeId="0" xr:uid="{00000000-0006-0000-0000-000001000000}">
      <text>
        <r>
          <rPr>
            <b/>
            <sz val="9"/>
            <color indexed="81"/>
            <rFont val="Tahoma"/>
            <family val="2"/>
          </rPr>
          <t>Maria Giraldo Orozco:</t>
        </r>
        <r>
          <rPr>
            <sz val="9"/>
            <color indexed="81"/>
            <rFont val="Tahoma"/>
            <family val="2"/>
          </rPr>
          <t xml:space="preserve">
Se informa cuando les remitimos antecedentes para contestar</t>
        </r>
      </text>
    </comment>
    <comment ref="A8" authorId="0" shapeId="0" xr:uid="{00000000-0006-0000-0000-00000200000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 ref="B9" authorId="1" shapeId="0" xr:uid="{00000000-0006-0000-0000-000003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text>
    </comment>
    <comment ref="B17" authorId="2" shapeId="0" xr:uid="{00000000-0006-0000-0000-000004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text>
    </comment>
    <comment ref="A37" authorId="3" shapeId="0" xr:uid="{00000000-0006-0000-0000-000006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Giraldo Orozco</author>
    <author>tc={34852822-89E9-42B8-8E48-073D7CF46D64}</author>
  </authors>
  <commentList>
    <comment ref="A12" authorId="0" shapeId="0" xr:uid="{00000000-0006-0000-0100-000001000000}">
      <text>
        <r>
          <rPr>
            <b/>
            <sz val="9"/>
            <color indexed="81"/>
            <rFont val="Tahoma"/>
            <family val="2"/>
          </rPr>
          <t>Maria Giraldo Orozco:</t>
        </r>
        <r>
          <rPr>
            <sz val="9"/>
            <color indexed="81"/>
            <rFont val="Tahoma"/>
            <family val="2"/>
          </rPr>
          <t xml:space="preserve">
Se informa cuando les remitimos antecedentes para contestar</t>
        </r>
      </text>
    </comment>
    <comment ref="A13" authorId="0" shapeId="0" xr:uid="{00000000-0006-0000-0100-00000200000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 ref="B30" authorId="1" shapeId="0" xr:uid="{00000000-0006-0000-0100-000003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text>
    </comment>
  </commentList>
</comments>
</file>

<file path=xl/sharedStrings.xml><?xml version="1.0" encoding="utf-8"?>
<sst xmlns="http://schemas.openxmlformats.org/spreadsheetml/2006/main" count="194" uniqueCount="171">
  <si>
    <t xml:space="preserve">Juzgado </t>
  </si>
  <si>
    <t>Acción de Protección al Consumidor</t>
  </si>
  <si>
    <t>Radicado</t>
  </si>
  <si>
    <t>Clase de Proceso</t>
  </si>
  <si>
    <t>Nombres y Apellidos</t>
  </si>
  <si>
    <t>Ramo</t>
  </si>
  <si>
    <t>Aviación</t>
  </si>
  <si>
    <t>Cumplimiento</t>
  </si>
  <si>
    <t>Hogar</t>
  </si>
  <si>
    <t>D&amp;O</t>
  </si>
  <si>
    <t>Vida</t>
  </si>
  <si>
    <t>Placas (Solo para pólizas de autos)</t>
  </si>
  <si>
    <t>Fecha Notificación (Demanda/Llamamiento</t>
  </si>
  <si>
    <t>Demandantes                                  (Incluir todos)</t>
  </si>
  <si>
    <t>Clasificación Contingencia</t>
  </si>
  <si>
    <t>Eventual</t>
  </si>
  <si>
    <t>Problable</t>
  </si>
  <si>
    <t>Demandados                      (Incluir todos)</t>
  </si>
  <si>
    <t xml:space="preserve">Remota </t>
  </si>
  <si>
    <t>Resumen enumerado de los hechos</t>
  </si>
  <si>
    <t>Patrimoniales</t>
  </si>
  <si>
    <t>Extrapatrimoniales</t>
  </si>
  <si>
    <t>Lucro cesante:</t>
  </si>
  <si>
    <t>Daño Emergente:</t>
  </si>
  <si>
    <t>Daño Moral:</t>
  </si>
  <si>
    <t>Aplica</t>
  </si>
  <si>
    <t>No aplica</t>
  </si>
  <si>
    <t>Civil</t>
  </si>
  <si>
    <t>Laboral</t>
  </si>
  <si>
    <t>Adminitrativo</t>
  </si>
  <si>
    <t>Trámite Arbitral</t>
  </si>
  <si>
    <t>Incidente de Reparación Integral</t>
  </si>
  <si>
    <t>autos</t>
  </si>
  <si>
    <t>aviación</t>
  </si>
  <si>
    <t>cumplimiento</t>
  </si>
  <si>
    <t>hogar</t>
  </si>
  <si>
    <t>incendio</t>
  </si>
  <si>
    <t>montaje y rotura de maquinaria</t>
  </si>
  <si>
    <t>multirriesgo</t>
  </si>
  <si>
    <t>Navegación y casco</t>
  </si>
  <si>
    <t>Responsabilidad  civil general</t>
  </si>
  <si>
    <t>Responsabilidad  medica</t>
  </si>
  <si>
    <t>salud</t>
  </si>
  <si>
    <t>transportes</t>
  </si>
  <si>
    <t>vida grupo</t>
  </si>
  <si>
    <t>seguro de credito</t>
  </si>
  <si>
    <t>Calidad</t>
  </si>
  <si>
    <t>Probable</t>
  </si>
  <si>
    <t>Valor de las pretensiones totales de la demanda                 (en pesos no en SMMLV)</t>
  </si>
  <si>
    <t>Perjuicios reclamados                  (en pesos no en SMMLV)</t>
  </si>
  <si>
    <t>Observaciones sobre el valor de la contingencia: (Se debe explicar como se aterrizaron las pretensiones.)</t>
  </si>
  <si>
    <t>Defensa de la Aseguradora: (Enumerar y enunciar las excepciones propuestas demanda y/o llamamiento )</t>
  </si>
  <si>
    <t>Concepto del Abogado sobre la Contingencia:(Se debe indicar las razones por las cuales se considera que el proceso es Eventual Remoto o Probable.)</t>
  </si>
  <si>
    <t>Remoto</t>
  </si>
  <si>
    <t>DIRECCION DE RC , LINEAS FINANCIERAS Y LITIGIOS</t>
  </si>
  <si>
    <t>Acción de Controversias Contractuales</t>
  </si>
  <si>
    <t>Acción de Grupo</t>
  </si>
  <si>
    <t>Acción de Nulidad y Restablecimiento</t>
  </si>
  <si>
    <t>Acción de Reparación Directa</t>
  </si>
  <si>
    <t>Acción Popular</t>
  </si>
  <si>
    <t>Acción Social de Responsabilidad</t>
  </si>
  <si>
    <t>Arbitramento</t>
  </si>
  <si>
    <t>Dian</t>
  </si>
  <si>
    <t>Ejecutivo</t>
  </si>
  <si>
    <t>Ordinario</t>
  </si>
  <si>
    <t>Verbal</t>
  </si>
  <si>
    <t>Porceso Laboral</t>
  </si>
  <si>
    <t>Proceso Administrativo</t>
  </si>
  <si>
    <t xml:space="preserve">Proceso Penal </t>
  </si>
  <si>
    <t>accidentes personales</t>
  </si>
  <si>
    <t>bicicletas</t>
  </si>
  <si>
    <t>cancer</t>
  </si>
  <si>
    <t>copropiedades</t>
  </si>
  <si>
    <t>daños empresas (propiedad, energia, construcción)</t>
  </si>
  <si>
    <t>desempleo</t>
  </si>
  <si>
    <t>excequias</t>
  </si>
  <si>
    <t>fraude</t>
  </si>
  <si>
    <t>garantia extendida/compra protegida</t>
  </si>
  <si>
    <t>lesiones/ homicidio autos</t>
  </si>
  <si>
    <t>daños a terceros autos</t>
  </si>
  <si>
    <t>lineas financieras</t>
  </si>
  <si>
    <t>PTD autos</t>
  </si>
  <si>
    <t>PTH autos</t>
  </si>
  <si>
    <t>PPD autos</t>
  </si>
  <si>
    <t>PPH autos</t>
  </si>
  <si>
    <t>PRODUCTO</t>
  </si>
  <si>
    <t>RAMO</t>
  </si>
  <si>
    <t>vida</t>
  </si>
  <si>
    <t>Accidentes Personales</t>
  </si>
  <si>
    <t>Lineas Financieras</t>
  </si>
  <si>
    <t>RC Contractual (autos)</t>
  </si>
  <si>
    <t>Travel (personas)</t>
  </si>
  <si>
    <t>Desempleo (personas)</t>
  </si>
  <si>
    <t>Autos</t>
  </si>
  <si>
    <t>Plus (personas)</t>
  </si>
  <si>
    <t>N.A.C (personas)</t>
  </si>
  <si>
    <t>Garantia Extendida</t>
  </si>
  <si>
    <t>RC (generales)</t>
  </si>
  <si>
    <t>RCE (autos)</t>
  </si>
  <si>
    <t>Property</t>
  </si>
  <si>
    <t>Copropiedad</t>
  </si>
  <si>
    <t>Pyme</t>
  </si>
  <si>
    <t>Transporte</t>
  </si>
  <si>
    <t>Microseguros</t>
  </si>
  <si>
    <t>C.A.R</t>
  </si>
  <si>
    <t>Energy</t>
  </si>
  <si>
    <t>Parentesco o Calidad</t>
  </si>
  <si>
    <t>Fecha de contestación  de la demanda o llamamiento</t>
  </si>
  <si>
    <t>%  probabilidad de pérdida</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</si>
  <si>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</si>
  <si>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</si>
  <si>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INFORME INICIAL LITIGIO EN CONTRA DE SBS</t>
  </si>
  <si>
    <t>INFORME INICIAL PRF CON VINCULACION DE SBS</t>
  </si>
  <si>
    <t>Contraloria</t>
  </si>
  <si>
    <t>PRF</t>
  </si>
  <si>
    <t>Vinculados                                  (Incluir todos)</t>
  </si>
  <si>
    <t>Asegurado</t>
  </si>
  <si>
    <t>Cargo</t>
  </si>
  <si>
    <t>Fecha Notificación (Vinculación a la Aseguradora)</t>
  </si>
  <si>
    <t>Fecha Auto de Apertura</t>
  </si>
  <si>
    <t>Fecha Contestación ( Por la Aseguradora)</t>
  </si>
  <si>
    <t>Valor del Detrimento</t>
  </si>
  <si>
    <t>Clasificación de la contingencia</t>
  </si>
  <si>
    <t>% de Probabilidad de Pérdida</t>
  </si>
  <si>
    <t>Valor Contingencia: ( en pesos). Cuanto vale perder o negociar el caso por un valor que debe estar dentro del valor asegurado</t>
  </si>
  <si>
    <t>VERBAL</t>
  </si>
  <si>
    <t>ESCRITURAL</t>
  </si>
  <si>
    <t>Fecha del Contrato o evento Objeto del proceso</t>
  </si>
  <si>
    <t>Tipo de Procedimiento</t>
  </si>
  <si>
    <t>Fecha del Hallazgo</t>
  </si>
  <si>
    <t>Siniestro SBS (000-000-1000000)</t>
  </si>
  <si>
    <t>remota</t>
  </si>
  <si>
    <t>eventual</t>
  </si>
  <si>
    <t>0%-35%</t>
  </si>
  <si>
    <t>36%-70%</t>
  </si>
  <si>
    <t>probable</t>
  </si>
  <si>
    <t>71%-100%</t>
  </si>
  <si>
    <t>remota (0%-35%)</t>
  </si>
  <si>
    <t>eventual (36%-70%)</t>
  </si>
  <si>
    <t>probable (71%- 100%)</t>
  </si>
  <si>
    <t>Ciudad</t>
  </si>
  <si>
    <t>Consecutivo</t>
  </si>
  <si>
    <t>AFILIADORA</t>
  </si>
  <si>
    <t>CONDUCTOR</t>
  </si>
  <si>
    <t>PROPIETARIO</t>
  </si>
  <si>
    <t>Daño a la vida de relación</t>
  </si>
  <si>
    <t>SBS SEGUROS COLOMBIA S.A.</t>
  </si>
  <si>
    <t xml:space="preserve">JUZGADO CUARTO (4°) CIVIL DEL CIRCUITO DE PASTO </t>
  </si>
  <si>
    <t>520013103004-2023-00109-00</t>
  </si>
  <si>
    <t xml:space="preserve">Pasto </t>
  </si>
  <si>
    <t>003-306-1001603-01 - 003-306-1001603-02</t>
  </si>
  <si>
    <t>WILLIAM ORLANDO BENAVIDES QUETAMA</t>
  </si>
  <si>
    <t>LESIONADO</t>
  </si>
  <si>
    <t>CECILIA DEL ROSARIO QUETAMA CUASTUMAL</t>
  </si>
  <si>
    <t>MADRE DEL LESIONADO</t>
  </si>
  <si>
    <t>MARÍA ELIZABETH ANDRADE INSUASTY</t>
  </si>
  <si>
    <t>COMPAÑERA PERMANENTE DEL LESIONADO</t>
  </si>
  <si>
    <t>DAVID FERNANDO BENAVIDES ANDRADE</t>
  </si>
  <si>
    <t>HIJO DEL LESIONADO</t>
  </si>
  <si>
    <t>EMILIANO SEBASTIÁN BENAVIDES ANDRADE</t>
  </si>
  <si>
    <t>JEISON ALEJANDRO BENAVIDES JALVIN</t>
  </si>
  <si>
    <t>ASEGURADORA</t>
  </si>
  <si>
    <t>IVÁN DARÍO JOJOA BOTINA</t>
  </si>
  <si>
    <t xml:space="preserve"> MARÍA AURA CALVACHE DE MONCAYO </t>
  </si>
  <si>
    <t>EMPRESA TRANSPORTADORA AUTOBUSES DEL SUR S.A.S.</t>
  </si>
  <si>
    <t xml:space="preserve">SJP 307   </t>
  </si>
  <si>
    <t xml:space="preserve">Según los hechos de la demanda: 
1. El 27 de mayo de 2022 el señor William Orlando Benavides Quetama se desplazaba a bordo del vehículo de placas LUD 433 y dicho vehículo fue colisionado por el de placas SJP 307, el cual fue codificado con la hipótesis 104 “Adelantar invadiendo carril de sentido contrario”. 
2. Producto de lo anterior, el señor William Orlando Benavides Quetama resultó lesionado y fue calificado con una PCL del 32.75 %, mientras que el vehículo de placas LUD 433, del cual es poseedor legitimo el demandante, tuvo pérdida total.   
3. Para el día del accidente el vehículo de placas SJP 307 tenía póliza de responsabilidad civil extracontractual No. 1000272 con SBS Seguros Colombia S.A.  
4. El vehículo tipo buseta de placas SJP 307 para el día 27 de mayo de 2022, era de propiedad de la señora María Aura Elisa Calvache De Moncayo, conducido por el señor Iván Darío Jojoa Botina y operado por la Empresa Transportadora Autobuses Del Sur S.A.S.  
</t>
  </si>
  <si>
    <t>71 % - 100 %</t>
  </si>
  <si>
    <r>
      <t xml:space="preserve">La contingencia se califica como </t>
    </r>
    <r>
      <rPr>
        <b/>
        <sz val="11"/>
        <color theme="1"/>
        <rFont val="Calibri"/>
        <family val="2"/>
        <scheme val="minor"/>
      </rPr>
      <t>PROBABLE</t>
    </r>
    <r>
      <rPr>
        <sz val="11"/>
        <color theme="1"/>
        <rFont val="Calibri"/>
        <family val="2"/>
        <scheme val="minor"/>
      </rPr>
      <t xml:space="preserve"> toda vez que la póliza No. 1000272 presta cobertura temporal y material, además, la responsabilidad del asegurado se encuentra plenamente acreditada. 
Lo primero que debe tenerse en cuenta es que la póliza No. 1000272 </t>
    </r>
    <r>
      <rPr>
        <b/>
        <sz val="11"/>
        <color theme="1"/>
        <rFont val="Calibri"/>
        <family val="2"/>
        <scheme val="minor"/>
      </rPr>
      <t>presta cobertura temporal</t>
    </r>
    <r>
      <rPr>
        <sz val="11"/>
        <color theme="1"/>
        <rFont val="Calibri"/>
        <family val="2"/>
        <scheme val="minor"/>
      </rPr>
      <t xml:space="preserve">, ya que los hechos objeto de la presente demanda ocurrieron el 27 de mayo de 2022 y el contrato de seguro tenía una vigencia comprendida entre 29 de noviembre de 2021 y el 29 de noviembre de 2022, en modalidad ocurrencia, es decir, que los hechos tuvieron lugar durante su vigencia. </t>
    </r>
    <r>
      <rPr>
        <b/>
        <sz val="11"/>
        <color theme="1"/>
        <rFont val="Calibri"/>
        <family val="2"/>
        <scheme val="minor"/>
      </rPr>
      <t>También prestan cobertura material</t>
    </r>
    <r>
      <rPr>
        <sz val="11"/>
        <color theme="1"/>
        <rFont val="Calibri"/>
        <family val="2"/>
        <scheme val="minor"/>
      </rPr>
      <t xml:space="preserve">, ya que contiene el amparo de responsabilidad civil extracontractual, que es precisamente la pretensión que los demandantes endilgan a los demandados.  
Respecto a las pólizas No. 1000167 debe decirse que si bien brindan cobertura temporal comoquiera que los hechos courrieron el 27 de mayo de 2022, por lo que se se dieron dentro del periodo de vigencia del 01 de junio de 2022 al 0 de junio de 2023. No obstante, esta póliza no brinda cobertura material ya que la responsabilidad civil que se endilga al asegurado no es de carácter contractual. 
Lo anteriormente esgrimido debe ser analizado de manera conjunta con el estudio de </t>
    </r>
    <r>
      <rPr>
        <b/>
        <sz val="11"/>
        <color theme="1"/>
        <rFont val="Calibri"/>
        <family val="2"/>
        <scheme val="minor"/>
      </rPr>
      <t>la responsabilidad del asegurado, toda vez que la misma está plenamente acreditada</t>
    </r>
    <r>
      <rPr>
        <sz val="11"/>
        <color theme="1"/>
        <rFont val="Calibri"/>
        <family val="2"/>
        <scheme val="minor"/>
      </rPr>
      <t xml:space="preserve">. De acuerdo a los medios de prueba obrantes en el proceso, se concluye que: </t>
    </r>
    <r>
      <rPr>
        <b/>
        <sz val="11"/>
        <color theme="1"/>
        <rFont val="Calibri"/>
        <family val="2"/>
        <scheme val="minor"/>
      </rPr>
      <t>(i)</t>
    </r>
    <r>
      <rPr>
        <sz val="11"/>
        <color theme="1"/>
        <rFont val="Calibri"/>
        <family val="2"/>
        <scheme val="minor"/>
      </rPr>
      <t xml:space="preserve"> El IPAT codifica únicamente al conductor del vehículo asegurado con las hipótesis “</t>
    </r>
    <r>
      <rPr>
        <i/>
        <sz val="11"/>
        <color theme="1"/>
        <rFont val="Calibri"/>
        <family val="2"/>
        <scheme val="minor"/>
      </rPr>
      <t>104. Adelantar invadiendo carril de sentido contrario</t>
    </r>
    <r>
      <rPr>
        <sz val="11"/>
        <color theme="1"/>
        <rFont val="Calibri"/>
        <family val="2"/>
        <scheme val="minor"/>
      </rPr>
      <t xml:space="preserve">”; </t>
    </r>
    <r>
      <rPr>
        <b/>
        <sz val="11"/>
        <color theme="1"/>
        <rFont val="Calibri"/>
        <family val="2"/>
        <scheme val="minor"/>
      </rPr>
      <t>(ii)</t>
    </r>
    <r>
      <rPr>
        <sz val="11"/>
        <color theme="1"/>
        <rFont val="Calibri"/>
        <family val="2"/>
        <scheme val="minor"/>
      </rPr>
      <t xml:space="preserve"> Verificado el bosquejo topográfico del referido IPAT se observa que el vehículo asegurado se desplazaba en sentido Dolores - Pasto, decide hacer una maniobra de adelantamiento y choca al vehículo conducido por el demandante, el cual se disponía a salir de una bomba de gasolina en sentido Pasto – Dolores, es decir, la colisión ocurrió en el carril invadido por el asegurado; </t>
    </r>
    <r>
      <rPr>
        <b/>
        <sz val="11"/>
        <color theme="1"/>
        <rFont val="Calibri"/>
        <family val="2"/>
        <scheme val="minor"/>
      </rPr>
      <t>(iii)</t>
    </r>
    <r>
      <rPr>
        <sz val="11"/>
        <color theme="1"/>
        <rFont val="Calibri"/>
        <family val="2"/>
        <scheme val="minor"/>
      </rPr>
      <t xml:space="preserve"> Si bien la vía donde ocurrieron los hechos tenía línea central amarilla segmentada, lo que autorizaba al vehículo asegurado para hacer una maniobra de adelantamiento, lo cierto es que dicha maniobra sólo se puede hacer con plena seguridad de que no se acerca otro vehículo, lo cual no ocurrió en este caso, pues el demandante ya estaba ocupando su carril; </t>
    </r>
    <r>
      <rPr>
        <b/>
        <sz val="11"/>
        <color theme="1"/>
        <rFont val="Calibri"/>
        <family val="2"/>
        <scheme val="minor"/>
      </rPr>
      <t>(iv)</t>
    </r>
    <r>
      <rPr>
        <sz val="11"/>
        <color theme="1"/>
        <rFont val="Calibri"/>
        <family val="2"/>
        <scheme val="minor"/>
      </rPr>
      <t xml:space="preserve"> El punto donde ocurrió el impacto es la mitad del carril, es decir, el vehículo del demandante ya estaba ocupando todo el carril cuando fue impactado por el vehículo asegurado; </t>
    </r>
    <r>
      <rPr>
        <b/>
        <sz val="11"/>
        <color theme="1"/>
        <rFont val="Calibri"/>
        <family val="2"/>
        <scheme val="minor"/>
      </rPr>
      <t xml:space="preserve"> (v)</t>
    </r>
    <r>
      <rPr>
        <sz val="11"/>
        <color theme="1"/>
        <rFont val="Calibri"/>
        <family val="2"/>
        <scheme val="minor"/>
      </rPr>
      <t xml:space="preserve"> Una vez establecemos comunicación con el conductor del vehículo asegurado indicó que ese día eran las 6 de la mañana, iba bajando por la vía, llovía un poco y había un carro estacionado sobre la vía, por lo que procedió a adelantarlo y fue cuando el demandante salió de forma imprevista, ocurriendo el choque; </t>
    </r>
    <r>
      <rPr>
        <b/>
        <sz val="11"/>
        <color theme="1"/>
        <rFont val="Calibri"/>
        <family val="2"/>
        <scheme val="minor"/>
      </rPr>
      <t xml:space="preserve">(vi) </t>
    </r>
    <r>
      <rPr>
        <sz val="11"/>
        <color theme="1"/>
        <rFont val="Calibri"/>
        <family val="2"/>
        <scheme val="minor"/>
      </rPr>
      <t>De acuerdo con el Código Nacional de Tránsito, artículo 70: “</t>
    </r>
    <r>
      <rPr>
        <i/>
        <sz val="11"/>
        <color theme="1"/>
        <rFont val="Calibri"/>
        <family val="2"/>
        <scheme val="minor"/>
      </rPr>
      <t>Cuando dos (2) o más vehículos transiten en sentido contrario por una vía de doble sentido de tránsito e intenten girar al mismo lado, tiene prelación el que va a girar a la derecha; en las pendientes, tiene prelación el vehículo que sube</t>
    </r>
    <r>
      <rPr>
        <sz val="11"/>
        <color theme="1"/>
        <rFont val="Calibri"/>
        <family val="2"/>
        <scheme val="minor"/>
      </rPr>
      <t>”, “</t>
    </r>
    <r>
      <rPr>
        <i/>
        <sz val="11"/>
        <color theme="1"/>
        <rFont val="Calibri"/>
        <family val="2"/>
        <scheme val="minor"/>
      </rPr>
      <t>Si dos (2) o más vehículos que transitan en sentido opuesto llegan a una intersección y uno de ellos va a girar a la izquierda, tiene prelación el vehículo que va a seguir derecho</t>
    </r>
    <r>
      <rPr>
        <sz val="11"/>
        <color theme="1"/>
        <rFont val="Calibri"/>
        <family val="2"/>
        <scheme val="minor"/>
      </rPr>
      <t xml:space="preserve">”. Como lo establece el IPAT, la vía era pendiente y el bus asegurado iba bajando, por lo tanto, tenía prelación el demandante, asimismo, el bus asegurado hizo un giro a la izquierda y el demandante iba a seguir derecho, por lo tanto, también tenía prelación el demandante; </t>
    </r>
    <r>
      <rPr>
        <b/>
        <sz val="11"/>
        <color theme="1"/>
        <rFont val="Calibri"/>
        <family val="2"/>
        <scheme val="minor"/>
      </rPr>
      <t>(vii)</t>
    </r>
    <r>
      <rPr>
        <sz val="11"/>
        <color theme="1"/>
        <rFont val="Calibri"/>
        <family val="2"/>
        <scheme val="minor"/>
      </rPr>
      <t xml:space="preserve"> El proceso penal con el SPOA 520016000491202201440 está activo; </t>
    </r>
    <r>
      <rPr>
        <b/>
        <sz val="11"/>
        <color theme="1"/>
        <rFont val="Calibri"/>
        <family val="2"/>
        <scheme val="minor"/>
      </rPr>
      <t>(viii)</t>
    </r>
    <r>
      <rPr>
        <sz val="11"/>
        <color theme="1"/>
        <rFont val="Calibri"/>
        <family val="2"/>
        <scheme val="minor"/>
      </rPr>
      <t xml:space="preserve"> En los medios de prueba solicitados por los demandantes está el testimonio de la funcionaria que elaboró el IPAT, quien puede corroborar la forma como ocurrió el accidente; </t>
    </r>
    <r>
      <rPr>
        <b/>
        <sz val="11"/>
        <color theme="1"/>
        <rFont val="Calibri"/>
        <family val="2"/>
        <scheme val="minor"/>
      </rPr>
      <t>(ix)</t>
    </r>
    <r>
      <rPr>
        <sz val="11"/>
        <color theme="1"/>
        <rFont val="Calibri"/>
        <family val="2"/>
        <scheme val="minor"/>
      </rPr>
      <t xml:space="preserve"> En los medios de prueba solicitados por los demandantes se está solicitando el traslado del expediente del proceso penal, en el cual se indica que hubo varios testigos que observaron la forma como ocurrió el accidente; </t>
    </r>
    <r>
      <rPr>
        <b/>
        <sz val="11"/>
        <color theme="1"/>
        <rFont val="Calibri"/>
        <family val="2"/>
        <scheme val="minor"/>
      </rPr>
      <t>(x)</t>
    </r>
    <r>
      <rPr>
        <sz val="11"/>
        <color theme="1"/>
        <rFont val="Calibri"/>
        <family val="2"/>
        <scheme val="minor"/>
      </rPr>
      <t xml:space="preserve"> Si bien el demandante también estaba en el ejercicio de una actividad peligrosa, como lo es la conducción de vehículos, lo cierto es que no obra ningún medio de prueba que permita concluir, así sea sumariamente, que el accidente fue su responsabilidad o al menos que hubo una concurrencia de culpas. Por lo anterior, si bien la responsabilidad del conductor asegurado no se presume, pues el presente litigio se debe analizar desde la perspectiva del artículo 2341 del Código Civil, esto es, bajo la normatividad de la culpa probada y no a la luz del artículo 2356 del Código Civil, lo cierto es que la responsabilidad del conductor asegurado está demostrada.   
Lo anterior sin perjuicio del carácter contingente del proceso.</t>
    </r>
  </si>
  <si>
    <r>
      <rPr>
        <b/>
        <u/>
        <sz val="11"/>
        <color theme="1"/>
        <rFont val="Calibri (Cuerpo)"/>
      </rPr>
      <t>CONTESTACIÓN DE LA DEMANDA</t>
    </r>
    <r>
      <rPr>
        <b/>
        <sz val="11"/>
        <color theme="1"/>
        <rFont val="Calibri"/>
        <family val="2"/>
        <scheme val="minor"/>
      </rPr>
      <t xml:space="preserve"> 
EXCEPCIONES FRENTE AL FONDO DEL ASUNTO
</t>
    </r>
    <r>
      <rPr>
        <sz val="11"/>
        <color theme="1"/>
        <rFont val="Calibri"/>
        <family val="2"/>
        <scheme val="minor"/>
      </rPr>
      <t xml:space="preserve">1. INEXISTENCIA DE MEDIOS DE PRUEBA QUE PERMITAN ENDILGAR RESPONSABILIDAD CIVIL EN CABEZA DE LOS DEMANDADOS
2. INEXISTENCIA DE RESPONSABILIDAD POR LA NO ACREDITACIÓN DEL NEXO CAUSAL
3. EL RÉGIMEN DE RESPONSABILIDAD APLICABLE A ESTE PARTICULAR ES EL DE LA CULPA PROBADA 
4. SUBSIDIARIA: REDUCCIÓN DE LA EVENTUAL INDEMNIZACIÓN COMO CONSECUENCIA DE LA INCIDENCIA DE LA CONDUCTA DEL SEÑOR WILLIAM ORLANDO BENAVIDES QUETAMA EN LA PRODUCCIÓN DEL DAÑO 
</t>
    </r>
    <r>
      <rPr>
        <b/>
        <sz val="11"/>
        <color theme="1"/>
        <rFont val="Calibri"/>
        <family val="2"/>
        <scheme val="minor"/>
      </rPr>
      <t>EXCEPCIONES FRENTE A LAS PRETENSIONES INDEMNIZATORIAS INVOCADAS EN LA DEMANDA</t>
    </r>
    <r>
      <rPr>
        <sz val="11"/>
        <color theme="1"/>
        <rFont val="Calibri"/>
        <family val="2"/>
        <scheme val="minor"/>
      </rPr>
      <t xml:space="preserve">
5. FALTA DE LEGITIMACIÓN EN LA CAUSA POR ACTIVA DE LA SEÑORA MARÍA ELIZABETH ANDRADE INSUASTY AL NO ACREDITARSE SU CONDICIÓN DE COMPAÑERA PERMANENTE DEL SEÑOR WILLIAM ORLANDO BENAVIDES QUETAMA 
6. AUSENCIA PROBATORIA Y NO ACREDITACIÓN DE LA CALIDAD DE LA DEMANDANTE CECILIA DEL ROSARIO QUETAMA CUASTUMAL RESPECTO DE SU PARENTESCO CON EL SEÑOR WILLIAM ORLANDO BENAVIDES QUETAMA   
7. TASACIÓN INDEBIDA E INJUSTIFICADA DE LOS SUPUESTOS PERJUICIOS MORALES PRETENDIDOS POR LOS DEMANDANTES
8. IMPROCEDENCIA DEL RECONOCIMIENTO DEL SUPUESTO DAÑO A LA VIDA DE RELACIÓN, ASÍ COMO SU CUANTIFICACIÓN INDEBIDA E INJUSTIFICADA Y PRETENDIDA POR EL SEÑOR WILLIAM ORLANDO BENAVIDES QUETAMA 
9. IMPROCEDENCIA, FALTA DE MEDIO DE PRUEBA E INDEBIDA CUANTIFICACIÓN DE LOS PERJUICIOS MATERIALES EN LA MODALIDAD DE DAÑO EMERGENTE Y LUCRO CESANTE
</t>
    </r>
    <r>
      <rPr>
        <b/>
        <sz val="11"/>
        <color theme="1"/>
        <rFont val="Calibri"/>
        <family val="2"/>
        <scheme val="minor"/>
      </rPr>
      <t xml:space="preserve">EXCEPCIONES DE FONDO FRENTE AL CONTRATO DE SEGURO
</t>
    </r>
    <r>
      <rPr>
        <sz val="11"/>
        <color theme="1"/>
        <rFont val="Calibri"/>
        <family val="2"/>
        <scheme val="minor"/>
      </rPr>
      <t xml:space="preserve">
10. INEXISTENCIA DE OBLIGACIÓN DE INDEMNIZAR A CARGO DE SBS SEGUROS COLOMBIA S.A. POR LA NO REALIZACIÓN DEL RIESGO ASEGURADO NI LA CUANTÍA DE LA PÉRDIDA EN LOS TÉRMINOS DEL ARTÍCULO 1077 DEL C.CO.
11. EL SEGURO CONTENIDO EN LA PÓLIZA No. 1000272 ES DE CARÁCTER MERAMENTE INDEMNIZATORIO
12. EN CUALQUIER CASO, DE NINGUNA FORMA SE PODRÁ EXCEDER EL LÍMITE DEL VALOR ASEGURADO EN LA PÓLIZA No. 1000272 
13. EN LA PÓLIZA No. 1000272 SE PACTÓ UN DEDUCIBLE DEL 10 % DEL VALOR DE LA PÉRDIDA MÍNIMO UN (1) SMLMV
14. RIESGOS EXPRESAMENTE EXCLUIDOS EN LA PÓLIZA No. 1000272 
15. INEXISTENCIA DE SOLIDARIDAD ENTRE SBS SEGUROS COLOMBIA S.A. Y LOS DEMÁS DEMANDADOS
16. GENÉRICA O INNOMINADA Y OTRAS
</t>
    </r>
    <r>
      <rPr>
        <b/>
        <u/>
        <sz val="11"/>
        <color theme="1"/>
        <rFont val="Calibri (Cuerpo)"/>
      </rPr>
      <t>CONTESTACIÓN AL LLAMAMIENTO EN GARANTÍA</t>
    </r>
    <r>
      <rPr>
        <sz val="11"/>
        <color theme="1"/>
        <rFont val="Calibri (Cuerpo)"/>
      </rPr>
      <t xml:space="preserve">:
1. AUSENCIA DE COBERTURA MATERIAL DE LA PÓLIZA DE RESPONSABILIDAD CIVIL CONTRACTUAL No. 1000167, DEBIDO A QUE EN EL PRESENTE PROCESO SE DEBATE LA POSIBLE CONFIGURACIÓN DE LA RESPONSABILIDAD CIVIL EXTRACONTRACTUAL
</t>
    </r>
    <r>
      <rPr>
        <sz val="11"/>
        <color theme="1"/>
        <rFont val="Calibri"/>
        <family val="2"/>
        <scheme val="minor"/>
      </rPr>
      <t xml:space="preserve">
2. INEXISTENCIA DE OBLIGACIÓN INDEMNIZATORIA A CARGO DE SBS SEGUROS DE COLOMBIA S.A., POR LA NO REALIZACIÓN DEL RIESGO ASEGURADO EN LA PÓLIZA DE RESPONSABILIDAD CIVIL CONTRACTUAL No. 1000272. 
3. EL SEGURO CONTENIDO EN LA PÓLIZA No. 1000272 ES DE CARÁCTER MERAMENTE INDEMNIZATORIO
4. EN CUALQUIER CASO, DE NINGUNA FORMA SE PODRÁ EXCEDER EL LÍMITE DEL VALOR ASEGURADO EN LA PÓLIZA No. 1000272 
5. EN LA PÓLIZA No. 1000272 SE PACTÓ UN DEDUCIBLE DEL 10 % DEL VALOR DE LA PÉRDIDA MÍNIMO UN (1) SMLMV
6. RIESGOS EXPRESAMENTE EXCLUIDOS EN LA PÓLIZA No. 1000272 
7. DISPONIBILIDAD DE LA SUMA ASEGURADA
8. EL CONTRATO ES LEY PARA LAS PARTES
9. ENRIQUECIMENTO SIN JUSTA CAUSA
10. GENÉRICA O INNOMINADA Y OTRAS.</t>
    </r>
  </si>
  <si>
    <r>
      <t xml:space="preserve">Como liquidación objetiva de perjuicios se tiene la suma de </t>
    </r>
    <r>
      <rPr>
        <b/>
        <sz val="11"/>
        <color theme="1"/>
        <rFont val="Calibri"/>
        <family val="2"/>
        <scheme val="minor"/>
      </rPr>
      <t>$ 70.200.000</t>
    </r>
    <r>
      <rPr>
        <sz val="11"/>
        <color theme="1"/>
        <rFont val="Calibri"/>
        <family val="2"/>
        <scheme val="minor"/>
      </rPr>
      <t xml:space="preserve">, valor al que se llegó de la siguiente manera:
</t>
    </r>
    <r>
      <rPr>
        <b/>
        <sz val="11"/>
        <color theme="1"/>
        <rFont val="Calibri"/>
        <family val="2"/>
        <scheme val="minor"/>
      </rPr>
      <t>Daño moral:</t>
    </r>
    <r>
      <rPr>
        <sz val="11"/>
        <color theme="1"/>
        <rFont val="Calibri"/>
        <family val="2"/>
        <scheme val="minor"/>
      </rPr>
      <t xml:space="preserve"> se reconoce la suma total de </t>
    </r>
    <r>
      <rPr>
        <b/>
        <sz val="11"/>
        <color theme="1"/>
        <rFont val="Calibri"/>
        <family val="2"/>
        <scheme val="minor"/>
      </rPr>
      <t>$ 130.000.000.</t>
    </r>
    <r>
      <rPr>
        <sz val="11"/>
        <color theme="1"/>
        <rFont val="Calibri"/>
        <family val="2"/>
        <scheme val="minor"/>
      </rPr>
      <t xml:space="preserve"> Suma dividida así: </t>
    </r>
    <r>
      <rPr>
        <b/>
        <sz val="11"/>
        <color theme="1"/>
        <rFont val="Calibri"/>
        <family val="2"/>
        <scheme val="minor"/>
      </rPr>
      <t>(i)</t>
    </r>
    <r>
      <rPr>
        <sz val="11"/>
        <color theme="1"/>
        <rFont val="Calibri"/>
        <family val="2"/>
        <scheme val="minor"/>
      </rPr>
      <t xml:space="preserve"> Para la víctima directa, señor William Orlando Benavides Quetama, la suma de $ 30.000.000; </t>
    </r>
    <r>
      <rPr>
        <b/>
        <sz val="11"/>
        <color theme="1"/>
        <rFont val="Calibri"/>
        <family val="2"/>
        <scheme val="minor"/>
      </rPr>
      <t>(ii)</t>
    </r>
    <r>
      <rPr>
        <sz val="11"/>
        <color theme="1"/>
        <rFont val="Calibri"/>
        <family val="2"/>
        <scheme val="minor"/>
      </rPr>
      <t xml:space="preserve"> Para su compañera permanente María Elizabeth Andrade Insuasty, cada uno de sus 3 hijos Jeison Alejandro Benavides Jalvin, David Fernando Benavides Andrade, Emiliano Sebastián Benavides Andrade y su madre Cecilia del Rosario Quetama Cuastumal, la suma de $ 20.000.000 para cada uno.  
Se llegó a tal liquidación teniendo en cuenta que: </t>
    </r>
    <r>
      <rPr>
        <b/>
        <sz val="11"/>
        <color theme="1"/>
        <rFont val="Calibri"/>
        <family val="2"/>
        <scheme val="minor"/>
      </rPr>
      <t xml:space="preserve">(i) </t>
    </r>
    <r>
      <rPr>
        <sz val="11"/>
        <color theme="1"/>
        <rFont val="Calibri"/>
        <family val="2"/>
        <scheme val="minor"/>
      </rPr>
      <t xml:space="preserve">Obra en el expediente un dictamen pericial emitido por la Junta Regional de Calificación de Invalidez de Nariño con una PCL del 32.75 %, en el que se observa trastorno de estrés postraumático, trastorno mixto de ansiedad y depresión, trauma craneoencefálico, amnesia, cefalea holocraneal, sangrado nasal, trauma de rodillas, trauma de abdomen y con fecha de estructuración del 27 de mayo de 2022, es decir, del día del accidente; </t>
    </r>
    <r>
      <rPr>
        <b/>
        <sz val="11"/>
        <color theme="1"/>
        <rFont val="Calibri"/>
        <family val="2"/>
        <scheme val="minor"/>
      </rPr>
      <t xml:space="preserve">(ii) </t>
    </r>
    <r>
      <rPr>
        <sz val="11"/>
        <color theme="1"/>
        <rFont val="Calibri"/>
        <family val="2"/>
        <scheme val="minor"/>
      </rPr>
      <t xml:space="preserve">Se allega el informe pericial del Instituto Nacional de Medicina Legal y Ciencias Forenses en el que se observa incapacidad médico legal provisional de cuarenta (40) días; </t>
    </r>
    <r>
      <rPr>
        <b/>
        <sz val="11"/>
        <color theme="1"/>
        <rFont val="Calibri"/>
        <family val="2"/>
        <scheme val="minor"/>
      </rPr>
      <t>(iii)</t>
    </r>
    <r>
      <rPr>
        <sz val="11"/>
        <color theme="1"/>
        <rFont val="Calibri"/>
        <family val="2"/>
        <scheme val="minor"/>
      </rPr>
      <t xml:space="preserve"> La historia clínica aportada refleja igualmente las lesiones padecidas por el demandante y, además se observa septoplastia primaria transnasal y turbinoplastia via transnasal, registrándose como hallazgos deflexión septal izquierda obstructiva más hipertrofia de cornetes inferiores.
El anterior valor tomando como referencia la sentencia SC780-2020, 10/03/2020 de la Corte Suprema de Justicia, en la que reconoció un valor similar a la víctima directa quien sufrió un «trauma craneano y fractura frontal» mientras se transportaba como pasajera en un vehículo. 
</t>
    </r>
    <r>
      <rPr>
        <b/>
        <sz val="11"/>
        <color theme="1"/>
        <rFont val="Calibri"/>
        <family val="2"/>
        <scheme val="minor"/>
      </rPr>
      <t xml:space="preserve">Daño a la vida de relación: </t>
    </r>
    <r>
      <rPr>
        <sz val="11"/>
        <color theme="1"/>
        <rFont val="Calibri"/>
        <family val="2"/>
        <scheme val="minor"/>
      </rPr>
      <t>se reconoce la suma de</t>
    </r>
    <r>
      <rPr>
        <b/>
        <sz val="11"/>
        <color theme="1"/>
        <rFont val="Calibri"/>
        <family val="2"/>
        <scheme val="minor"/>
      </rPr>
      <t xml:space="preserve"> $ 35.000.000</t>
    </r>
    <r>
      <rPr>
        <sz val="11"/>
        <color theme="1"/>
        <rFont val="Calibri"/>
        <family val="2"/>
        <scheme val="minor"/>
      </rPr>
      <t xml:space="preserve"> a favor de William Orlando Benavides Quetama. Lo anterior teniendo en cuenta que: </t>
    </r>
    <r>
      <rPr>
        <b/>
        <sz val="11"/>
        <color theme="1"/>
        <rFont val="Calibri"/>
        <family val="2"/>
        <scheme val="minor"/>
      </rPr>
      <t>(i)</t>
    </r>
    <r>
      <rPr>
        <sz val="11"/>
        <color theme="1"/>
        <rFont val="Calibri"/>
        <family val="2"/>
        <scheme val="minor"/>
      </rPr>
      <t xml:space="preserve"> Obra en el expediente un dictamen pericial emitido por la Junta Regional de Calificación de Invalidez de Nariño con una PCL del 32.75 %, en el que se observa trastorno de estrés postraumático, trastorno mixto de ansiedad y depresión, trauma craneoencefálico, amnesia, cefalea holocraneal, sangrado nasal, trauma de rodillas, trauma de abdomen y con fecha de estructuración del 27 de mayo de 2022, es decir, del día del accidente; </t>
    </r>
    <r>
      <rPr>
        <b/>
        <sz val="11"/>
        <color theme="1"/>
        <rFont val="Calibri"/>
        <family val="2"/>
        <scheme val="minor"/>
      </rPr>
      <t>(ii)</t>
    </r>
    <r>
      <rPr>
        <sz val="11"/>
        <color theme="1"/>
        <rFont val="Calibri"/>
        <family val="2"/>
        <scheme val="minor"/>
      </rPr>
      <t xml:space="preserve"> Se allega el informe pericial del Instituto Nacional de Medicina Legal y Ciencias Forenses en el que se observa incapacidad médico legal provisional de cuarenta (40) días; </t>
    </r>
    <r>
      <rPr>
        <b/>
        <sz val="11"/>
        <color theme="1"/>
        <rFont val="Calibri"/>
        <family val="2"/>
        <scheme val="minor"/>
      </rPr>
      <t>(iii)</t>
    </r>
    <r>
      <rPr>
        <sz val="11"/>
        <color theme="1"/>
        <rFont val="Calibri"/>
        <family val="2"/>
        <scheme val="minor"/>
      </rPr>
      <t xml:space="preserve"> La historia clínica aportada refleja igualmente las lesiones padecidas por el demandante y, además se observa septoplastia primaria transnasal y turbinoplastia via transnasal, registrándose como hallazgos deflexión septal izquierda obstructiva más hipertrofia de cornetes inferiores. 
El anterior valor tomando como referencia la sentencia SC780-2020, 10/03/2020 de la Corte Suprema de Justicia, en la que reconoció la suma de $ 40.000.000 a la víctima directa quien sufrió un «trauma craneano y fractura frontal» mientras se transportaba como pasajera en un vehículo.  
</t>
    </r>
    <r>
      <rPr>
        <b/>
        <sz val="11"/>
        <color theme="1"/>
        <rFont val="Calibri"/>
        <family val="2"/>
        <scheme val="minor"/>
      </rPr>
      <t>Daño emergente:</t>
    </r>
    <r>
      <rPr>
        <sz val="11"/>
        <color theme="1"/>
        <rFont val="Calibri"/>
        <family val="2"/>
        <scheme val="minor"/>
      </rPr>
      <t xml:space="preserve"> se reconoce la suma de</t>
    </r>
    <r>
      <rPr>
        <b/>
        <sz val="11"/>
        <color theme="1"/>
        <rFont val="Calibri"/>
        <family val="2"/>
        <scheme val="minor"/>
      </rPr>
      <t xml:space="preserve"> $ 10.100.000. </t>
    </r>
    <r>
      <rPr>
        <sz val="11"/>
        <color theme="1"/>
        <rFont val="Calibri"/>
        <family val="2"/>
        <scheme val="minor"/>
      </rPr>
      <t xml:space="preserve">Lo anterior toda vez que: </t>
    </r>
    <r>
      <rPr>
        <b/>
        <sz val="11"/>
        <color theme="1"/>
        <rFont val="Calibri"/>
        <family val="2"/>
        <scheme val="minor"/>
      </rPr>
      <t>(i)</t>
    </r>
    <r>
      <rPr>
        <sz val="11"/>
        <color theme="1"/>
        <rFont val="Calibri"/>
        <family val="2"/>
        <scheme val="minor"/>
      </rPr>
      <t xml:space="preserve"> El contrato de compraventa de vehículo acredita que el demandante era poseedor del vehículo; </t>
    </r>
    <r>
      <rPr>
        <b/>
        <sz val="11"/>
        <color theme="1"/>
        <rFont val="Calibri"/>
        <family val="2"/>
        <scheme val="minor"/>
      </rPr>
      <t>(ii)</t>
    </r>
    <r>
      <rPr>
        <sz val="11"/>
        <color theme="1"/>
        <rFont val="Calibri"/>
        <family val="2"/>
        <scheme val="minor"/>
      </rPr>
      <t xml:space="preserve"> Como el vehículo había sido comprado en abril de 2022 y el accidente ocurrió en mayo de 2022, es decir, sólo un mes después, no era posible que el demandante acreditara actos de señor y dueño; </t>
    </r>
    <r>
      <rPr>
        <b/>
        <sz val="11"/>
        <color theme="1"/>
        <rFont val="Calibri"/>
        <family val="2"/>
        <scheme val="minor"/>
      </rPr>
      <t>(iii)</t>
    </r>
    <r>
      <rPr>
        <sz val="11"/>
        <color theme="1"/>
        <rFont val="Calibri"/>
        <family val="2"/>
        <scheme val="minor"/>
      </rPr>
      <t xml:space="preserve"> Existe una declaración ante Notaria de un tercero, quien afirma que el demandante era poseedor del vehículo de placa LUD 433. Ahora bien, una vez realizada la búsqueda del automotor en la página de FASECOLDA con el fin de verificar su valor para la fecha del accidente, arrojó la suma de $ 10.600.000, sin embargo, en las pretensiones de la demanda se solicita la suma de $ 10.100.000, por esa razón, se reconoce la suma más baja. 
</t>
    </r>
    <r>
      <rPr>
        <b/>
        <sz val="11"/>
        <color theme="1"/>
        <rFont val="Calibri"/>
        <family val="2"/>
        <scheme val="minor"/>
      </rPr>
      <t>Lucro cesante:</t>
    </r>
    <r>
      <rPr>
        <sz val="11"/>
        <color theme="1"/>
        <rFont val="Calibri"/>
        <family val="2"/>
        <scheme val="minor"/>
      </rPr>
      <t xml:space="preserve"> se reconoce la suma de </t>
    </r>
    <r>
      <rPr>
        <b/>
        <sz val="11"/>
        <color theme="1"/>
        <rFont val="Calibri"/>
        <family val="2"/>
        <scheme val="minor"/>
      </rPr>
      <t>$ 68.133.215</t>
    </r>
    <r>
      <rPr>
        <sz val="11"/>
        <color theme="1"/>
        <rFont val="Calibri"/>
        <family val="2"/>
        <scheme val="minor"/>
      </rPr>
      <t xml:space="preserve"> a favor de William Orlando Benavides Quetama. Por concepto de lucro cesante consolidado arrojó la suma de $ 5.940.882 y por concepto de lucro cesante futuro arrojó la suma de $ 76.719.968, Lo anterior, teniendo como datos para la liquidación los siguientes: </t>
    </r>
    <r>
      <rPr>
        <b/>
        <sz val="11"/>
        <color theme="1"/>
        <rFont val="Calibri"/>
        <family val="2"/>
        <scheme val="minor"/>
      </rPr>
      <t>(i)</t>
    </r>
    <r>
      <rPr>
        <sz val="11"/>
        <color theme="1"/>
        <rFont val="Calibri"/>
        <family val="2"/>
        <scheme val="minor"/>
      </rPr>
      <t xml:space="preserve"> PCL del 32.75 %; </t>
    </r>
    <r>
      <rPr>
        <b/>
        <sz val="11"/>
        <color theme="1"/>
        <rFont val="Calibri"/>
        <family val="2"/>
        <scheme val="minor"/>
      </rPr>
      <t>(ii)</t>
    </r>
    <r>
      <rPr>
        <sz val="11"/>
        <color theme="1"/>
        <rFont val="Calibri"/>
        <family val="2"/>
        <scheme val="minor"/>
      </rPr>
      <t xml:space="preserve"> Salario mínimo de la fecha de la liquidación (2023); </t>
    </r>
    <r>
      <rPr>
        <b/>
        <sz val="11"/>
        <color theme="1"/>
        <rFont val="Calibri"/>
        <family val="2"/>
        <scheme val="minor"/>
      </rPr>
      <t>(iii)</t>
    </r>
    <r>
      <rPr>
        <sz val="11"/>
        <color theme="1"/>
        <rFont val="Calibri"/>
        <family val="2"/>
        <scheme val="minor"/>
      </rPr>
      <t xml:space="preserve"> Edad del lesionado al momento del accidente (44 años); </t>
    </r>
    <r>
      <rPr>
        <b/>
        <sz val="11"/>
        <color theme="1"/>
        <rFont val="Calibri"/>
        <family val="2"/>
        <scheme val="minor"/>
      </rPr>
      <t>(iv)</t>
    </r>
    <r>
      <rPr>
        <sz val="11"/>
        <color theme="1"/>
        <rFont val="Calibri"/>
        <family val="2"/>
        <scheme val="minor"/>
      </rPr>
      <t xml:space="preserve"> ocurrencia del accidente (27 de mayo de 2022); </t>
    </r>
    <r>
      <rPr>
        <b/>
        <sz val="11"/>
        <color theme="1"/>
        <rFont val="Calibri"/>
        <family val="2"/>
        <scheme val="minor"/>
      </rPr>
      <t>(v)</t>
    </r>
    <r>
      <rPr>
        <sz val="11"/>
        <color theme="1"/>
        <rFont val="Calibri"/>
        <family val="2"/>
        <scheme val="minor"/>
      </rPr>
      <t xml:space="preserve"> fecha de la liquidación (24 de junio de 2024). Así, la liquidación por este perjuicio asciende a $82.660.850. No obstante, la parte actora solicita el monto de $68.133.215, por esta razón se reconocé la suma más baja. 
</t>
    </r>
    <r>
      <rPr>
        <b/>
        <sz val="11"/>
        <color theme="1"/>
        <rFont val="Calibri"/>
        <family val="2"/>
        <scheme val="minor"/>
      </rPr>
      <t xml:space="preserve">Valor de la contingencia: </t>
    </r>
    <r>
      <rPr>
        <sz val="11"/>
        <color theme="1"/>
        <rFont val="Calibri"/>
        <family val="2"/>
        <scheme val="minor"/>
      </rPr>
      <t xml:space="preserve">el valor de la liquidación objetiva ($ 243.233.215) es mayor al valor asegurado de la póliza No. 1000272 para el amparo de Lesiones o Muerte de un Tercero (60 SMLMV que para el 2024 se calcula con base de $ 1.300.000, para un total de $ 78.000.000), por lo tanto, se toma el menor valor, es decir, la suma de $ 78.000.000. 
</t>
    </r>
    <r>
      <rPr>
        <b/>
        <sz val="11"/>
        <color theme="1"/>
        <rFont val="Calibri"/>
        <family val="2"/>
        <scheme val="minor"/>
      </rPr>
      <t>Deducible:</t>
    </r>
    <r>
      <rPr>
        <sz val="11"/>
        <color theme="1"/>
        <rFont val="Calibri"/>
        <family val="2"/>
        <scheme val="minor"/>
      </rPr>
      <t xml:space="preserve"> para el amparo de Lesiones o Muerte de un Tercero se pactó un deducible del 10 % del valor de la pérdida, mínimo 1 SMLMV, por lo tanto, al valor de $ 78.000.000 se le restará la suma de $ 7.800.000, </t>
    </r>
    <r>
      <rPr>
        <b/>
        <sz val="11"/>
        <color theme="1"/>
        <rFont val="Calibri"/>
        <family val="2"/>
        <scheme val="minor"/>
      </rPr>
      <t>para un total de $ 70.200.000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</si>
</sst>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 #,##0_);[Red]\(&quot;$&quot;\ #,##0\)"/>
    <numFmt numFmtId="165" formatCode="dd/mm/yyyy;@"/>
    <numFmt numFmtId="166" formatCode="[$$-240A]\ #,##0"/>
    <numFmt numFmtId="167" formatCode="&quot;$&quot;\ #,##0"/>
    <numFmt numFmtId="168" formatCode="0.0%"/>
  </numFmts>
  <fonts count="13"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8"/>
      <color theme="1"/>
      <name val="Calibri"/>
      <family val="2"/>
      <scheme val="minor"/>
    </font>
    <font>
      <sz val="11"/>
      <color theme="1"/>
      <name val="Calibri"/>
      <family val="2"/>
      <scheme val="minor"/>
    </font>
    <font>
      <sz val="9"/>
      <color indexed="81"/>
      <name val="Tahoma"/>
      <family val="2"/>
    </font>
    <font>
      <b/>
      <sz val="9"/>
      <color indexed="81"/>
      <name val="Tahoma"/>
      <family val="2"/>
    </font>
    <font>
      <b/>
      <sz val="11"/>
      <color theme="3" tint="-0.499984740745262"/>
      <name val="Calibri"/>
      <family val="2"/>
      <scheme val="minor"/>
    </font>
    <font>
      <sz val="11"/>
      <color rgb="FF222222"/>
      <name val="Calibri"/>
      <family val="2"/>
      <scheme val="minor"/>
    </font>
    <font>
      <b/>
      <sz val="11"/>
      <color theme="1"/>
      <name val="Calibri"/>
      <family val="2"/>
      <scheme val="minor"/>
    </font>
    <font>
      <i/>
      <sz val="11"/>
      <color theme="1"/>
      <name val="Calibri"/>
      <family val="2"/>
      <scheme val="minor"/>
    </font>
    <font>
      <b/>
      <u/>
      <sz val="11"/>
      <color theme="1"/>
      <name val="Calibri (Cuerpo)"/>
    </font>
    <font>
      <sz val="11"/>
      <color theme="1"/>
      <name val="Calibri (Cuerpo)"/>
    </font>
  </fonts>
  <fills count="4">
    <fill>
      <patternFill patternType="none"/>
    </fill>
    <fill>
      <patternFill patternType="gray125"/>
    </fill>
    <fill>
      <patternFill patternType="solid">
        <fgColor rgb="FF75233C"/>
        <bgColor indexed="64"/>
      </patternFill>
    </fill>
    <fill>
      <patternFill patternType="solid">
        <fgColor rgb="FFC278A2"/>
        <bgColor indexed="64"/>
      </patternFill>
    </fill>
  </fills>
  <borders count="46">
    <border>
      <left/>
      <right/>
      <top/>
      <bottom/>
      <diagonal/>
    </border>
    <border>
      <left/>
      <right/>
      <top style="thick">
        <color theme="0"/>
      </top>
      <bottom/>
      <diagonal/>
    </border>
    <border>
      <left style="medium">
        <color theme="0"/>
      </left>
      <right style="medium">
        <color theme="0"/>
      </right>
      <top style="thick">
        <color theme="0"/>
      </top>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medium">
        <color theme="0"/>
      </left>
      <right/>
      <top/>
      <bottom/>
      <diagonal/>
    </border>
    <border>
      <left style="thick">
        <color theme="0"/>
      </left>
      <right/>
      <top/>
      <bottom style="thick">
        <color theme="0"/>
      </bottom>
      <diagonal/>
    </border>
    <border>
      <left style="thick">
        <color theme="0"/>
      </left>
      <right/>
      <top/>
      <bottom/>
      <diagonal/>
    </border>
    <border>
      <left style="thick">
        <color theme="0"/>
      </left>
      <right/>
      <top style="thick">
        <color theme="0"/>
      </top>
      <bottom/>
      <diagonal/>
    </border>
    <border>
      <left/>
      <right/>
      <top/>
      <bottom style="thick">
        <color theme="0"/>
      </bottom>
      <diagonal/>
    </border>
    <border>
      <left style="thick">
        <color theme="0"/>
      </left>
      <right style="thick">
        <color theme="0"/>
      </right>
      <top style="thick">
        <color theme="0"/>
      </top>
      <bottom/>
      <diagonal/>
    </border>
    <border>
      <left/>
      <right style="medium">
        <color theme="0"/>
      </right>
      <top/>
      <bottom style="thick">
        <color theme="0"/>
      </bottom>
      <diagonal/>
    </border>
    <border>
      <left/>
      <right style="thick">
        <color theme="0"/>
      </right>
      <top style="thick">
        <color theme="0"/>
      </top>
      <bottom/>
      <diagonal/>
    </border>
    <border>
      <left/>
      <right style="thick">
        <color theme="0"/>
      </right>
      <top/>
      <bottom style="thick">
        <color theme="0"/>
      </bottom>
      <diagonal/>
    </border>
    <border>
      <left style="thick">
        <color theme="0"/>
      </left>
      <right/>
      <top style="thin">
        <color theme="0"/>
      </top>
      <bottom style="thick">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thick">
        <color theme="0"/>
      </left>
      <right style="medium">
        <color theme="0"/>
      </right>
      <top style="thick">
        <color theme="0"/>
      </top>
      <bottom/>
      <diagonal/>
    </border>
    <border>
      <left/>
      <right/>
      <top style="medium">
        <color theme="0"/>
      </top>
      <bottom style="medium">
        <color theme="0"/>
      </bottom>
      <diagonal/>
    </border>
    <border>
      <left style="medium">
        <color theme="0"/>
      </left>
      <right/>
      <top style="medium">
        <color theme="0"/>
      </top>
      <bottom style="thick">
        <color theme="0"/>
      </bottom>
      <diagonal/>
    </border>
    <border>
      <left/>
      <right/>
      <top style="medium">
        <color theme="0"/>
      </top>
      <bottom style="thick">
        <color theme="0"/>
      </bottom>
      <diagonal/>
    </border>
    <border>
      <left/>
      <right style="medium">
        <color theme="0"/>
      </right>
      <top style="thick">
        <color theme="0"/>
      </top>
      <bottom style="thick">
        <color theme="0"/>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thick">
        <color theme="0"/>
      </left>
      <right style="medium">
        <color theme="0"/>
      </right>
      <top style="thick">
        <color theme="0"/>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n">
        <color theme="0"/>
      </left>
      <right/>
      <top style="thick">
        <color theme="0"/>
      </top>
      <bottom style="thick">
        <color theme="0"/>
      </bottom>
      <diagonal/>
    </border>
    <border>
      <left style="thick">
        <color theme="0"/>
      </left>
      <right/>
      <top style="thin">
        <color theme="0"/>
      </top>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115">
    <xf numFmtId="0" fontId="0" fillId="0" borderId="0" xfId="0"/>
    <xf numFmtId="0" fontId="0" fillId="0" borderId="9" xfId="0" applyBorder="1"/>
    <xf numFmtId="0" fontId="0" fillId="0" borderId="0" xfId="0" applyAlignment="1">
      <alignment horizontal="center" vertical="center" wrapText="1"/>
    </xf>
    <xf numFmtId="9" fontId="0" fillId="0" borderId="0" xfId="0" applyNumberFormat="1"/>
    <xf numFmtId="0" fontId="1" fillId="2" borderId="7"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vertical="center" wrapText="1"/>
    </xf>
    <xf numFmtId="0" fontId="1" fillId="2" borderId="3" xfId="0" applyFont="1" applyFill="1" applyBorder="1" applyAlignment="1">
      <alignment vertical="center"/>
    </xf>
    <xf numFmtId="0" fontId="1" fillId="2" borderId="10" xfId="0" applyFont="1" applyFill="1" applyBorder="1" applyAlignment="1">
      <alignment vertical="center" wrapText="1"/>
    </xf>
    <xf numFmtId="0" fontId="1" fillId="2" borderId="17" xfId="0" applyFont="1" applyFill="1" applyBorder="1" applyAlignment="1">
      <alignment vertical="center" wrapText="1"/>
    </xf>
    <xf numFmtId="0" fontId="1" fillId="2" borderId="8" xfId="0" applyFont="1" applyFill="1" applyBorder="1" applyAlignment="1">
      <alignment wrapText="1"/>
    </xf>
    <xf numFmtId="0" fontId="1" fillId="2" borderId="8" xfId="0" applyFont="1" applyFill="1" applyBorder="1" applyAlignment="1">
      <alignment vertical="center"/>
    </xf>
    <xf numFmtId="0" fontId="1" fillId="2" borderId="24" xfId="0" applyFont="1" applyFill="1" applyBorder="1" applyAlignment="1">
      <alignment horizontal="center" vertical="center" wrapText="1"/>
    </xf>
    <xf numFmtId="0" fontId="0" fillId="3" borderId="18" xfId="0" applyFill="1" applyBorder="1" applyAlignment="1">
      <alignment horizontal="center" vertical="center"/>
    </xf>
    <xf numFmtId="9" fontId="0" fillId="3" borderId="18" xfId="0" applyNumberFormat="1" applyFill="1" applyBorder="1" applyAlignment="1">
      <alignment horizontal="center" vertical="center"/>
    </xf>
    <xf numFmtId="0" fontId="3" fillId="0" borderId="0" xfId="0" applyFont="1"/>
    <xf numFmtId="0" fontId="0" fillId="3" borderId="4" xfId="0" applyFill="1" applyBorder="1" applyAlignment="1">
      <alignment horizontal="center" vertical="center"/>
    </xf>
    <xf numFmtId="0" fontId="1" fillId="2" borderId="4" xfId="0" applyFont="1" applyFill="1" applyBorder="1" applyAlignment="1">
      <alignment horizontal="center"/>
    </xf>
    <xf numFmtId="0" fontId="1" fillId="2" borderId="0" xfId="0" applyFont="1" applyFill="1" applyAlignment="1">
      <alignment vertical="center"/>
    </xf>
    <xf numFmtId="0" fontId="1" fillId="2" borderId="29" xfId="0" applyFont="1" applyFill="1" applyBorder="1" applyAlignment="1">
      <alignment vertical="center"/>
    </xf>
    <xf numFmtId="0" fontId="0" fillId="3" borderId="30" xfId="0" applyFill="1" applyBorder="1" applyAlignment="1">
      <alignment horizontal="center" vertical="center"/>
    </xf>
    <xf numFmtId="0" fontId="1" fillId="2" borderId="30" xfId="0" applyFont="1" applyFill="1" applyBorder="1" applyAlignment="1">
      <alignment vertical="center"/>
    </xf>
    <xf numFmtId="0" fontId="1" fillId="2" borderId="32" xfId="0" applyFont="1" applyFill="1" applyBorder="1" applyAlignment="1">
      <alignment vertical="center"/>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34" xfId="0" applyFont="1" applyFill="1" applyBorder="1" applyAlignment="1">
      <alignment horizontal="left" vertical="center" wrapText="1"/>
    </xf>
    <xf numFmtId="0" fontId="1" fillId="2" borderId="34" xfId="0" applyFont="1" applyFill="1" applyBorder="1" applyAlignment="1">
      <alignment vertical="center" wrapText="1"/>
    </xf>
    <xf numFmtId="0" fontId="1" fillId="2" borderId="36" xfId="0" applyFont="1" applyFill="1" applyBorder="1" applyAlignment="1">
      <alignment vertical="center"/>
    </xf>
    <xf numFmtId="0" fontId="1" fillId="2" borderId="37" xfId="0" applyFont="1" applyFill="1" applyBorder="1" applyAlignment="1">
      <alignment vertical="center" wrapText="1"/>
    </xf>
    <xf numFmtId="0" fontId="1" fillId="2" borderId="38" xfId="0" applyFont="1" applyFill="1" applyBorder="1" applyAlignment="1">
      <alignment wrapText="1"/>
    </xf>
    <xf numFmtId="0" fontId="1" fillId="2" borderId="39" xfId="0" applyFont="1" applyFill="1" applyBorder="1" applyAlignment="1">
      <alignment wrapText="1"/>
    </xf>
    <xf numFmtId="0" fontId="1" fillId="2" borderId="40" xfId="0" applyFont="1" applyFill="1" applyBorder="1" applyAlignment="1">
      <alignment horizontal="center" vertical="center" wrapText="1"/>
    </xf>
    <xf numFmtId="0" fontId="0" fillId="0" borderId="42" xfId="0" applyBorder="1"/>
    <xf numFmtId="0" fontId="0" fillId="3" borderId="8" xfId="0" applyFill="1" applyBorder="1" applyAlignment="1">
      <alignment horizontal="center" vertical="center" wrapText="1"/>
    </xf>
    <xf numFmtId="0" fontId="0" fillId="3" borderId="1" xfId="0" applyFill="1" applyBorder="1"/>
    <xf numFmtId="0" fontId="0" fillId="3" borderId="17" xfId="0" applyFill="1" applyBorder="1"/>
    <xf numFmtId="0" fontId="8" fillId="0" borderId="0" xfId="0" applyFont="1" applyAlignment="1">
      <alignment wrapText="1"/>
    </xf>
    <xf numFmtId="164" fontId="0" fillId="3" borderId="20" xfId="0" applyNumberFormat="1" applyFill="1" applyBorder="1"/>
    <xf numFmtId="0" fontId="0" fillId="3" borderId="45" xfId="0" applyFill="1" applyBorder="1"/>
    <xf numFmtId="164" fontId="0" fillId="3" borderId="20" xfId="0" applyNumberFormat="1" applyFill="1" applyBorder="1" applyAlignment="1">
      <alignment horizontal="right"/>
    </xf>
    <xf numFmtId="164" fontId="0" fillId="3" borderId="17" xfId="0" applyNumberFormat="1" applyFill="1" applyBorder="1" applyAlignment="1">
      <alignment horizontal="right"/>
    </xf>
    <xf numFmtId="164" fontId="0" fillId="3" borderId="19" xfId="0" applyNumberFormat="1" applyFill="1" applyBorder="1" applyAlignment="1">
      <alignment horizontal="right"/>
    </xf>
    <xf numFmtId="0" fontId="0" fillId="0" borderId="0" xfId="0" applyAlignment="1">
      <alignment horizontal="center" wrapText="1"/>
    </xf>
    <xf numFmtId="0" fontId="0" fillId="0" borderId="0" xfId="0" applyAlignment="1">
      <alignment wrapText="1"/>
    </xf>
    <xf numFmtId="0" fontId="0" fillId="3" borderId="4" xfId="0" applyFill="1" applyBorder="1" applyAlignment="1">
      <alignment horizontal="center" vertical="center" wrapText="1"/>
    </xf>
    <xf numFmtId="0" fontId="9" fillId="0" borderId="0" xfId="0" applyFont="1"/>
    <xf numFmtId="0" fontId="1" fillId="2" borderId="4"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16" xfId="0" applyFont="1" applyFill="1" applyBorder="1" applyAlignment="1">
      <alignment horizontal="center" wrapText="1"/>
    </xf>
    <xf numFmtId="0" fontId="1" fillId="2" borderId="11" xfId="0" applyFont="1" applyFill="1" applyBorder="1" applyAlignment="1">
      <alignment horizontal="center" wrapText="1"/>
    </xf>
    <xf numFmtId="167" fontId="9" fillId="3" borderId="4" xfId="0" applyNumberFormat="1" applyFont="1" applyFill="1" applyBorder="1" applyAlignment="1">
      <alignment horizontal="center"/>
    </xf>
    <xf numFmtId="0" fontId="7" fillId="0" borderId="11" xfId="0" applyFont="1" applyBorder="1" applyAlignment="1">
      <alignment horizontal="center"/>
    </xf>
    <xf numFmtId="0" fontId="7" fillId="0" borderId="15" xfId="0" applyFont="1" applyBorder="1" applyAlignment="1">
      <alignment horizont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1" xfId="0" applyFill="1" applyBorder="1" applyAlignment="1">
      <alignment horizontal="center" vertical="center"/>
    </xf>
    <xf numFmtId="165" fontId="0" fillId="3" borderId="12" xfId="0" applyNumberFormat="1" applyFill="1" applyBorder="1" applyAlignment="1">
      <alignment horizontal="center" vertical="center"/>
    </xf>
    <xf numFmtId="0" fontId="1" fillId="2" borderId="12" xfId="0" applyFont="1" applyFill="1" applyBorder="1" applyAlignment="1">
      <alignment horizontal="left" vertical="center" wrapText="1"/>
    </xf>
    <xf numFmtId="0" fontId="1" fillId="2" borderId="4" xfId="0" applyFont="1" applyFill="1" applyBorder="1" applyAlignment="1">
      <alignment horizontal="center"/>
    </xf>
    <xf numFmtId="0" fontId="0" fillId="3" borderId="4" xfId="0" applyFill="1" applyBorder="1" applyAlignment="1">
      <alignment horizontal="center" vertical="center" wrapText="1"/>
    </xf>
    <xf numFmtId="0" fontId="7" fillId="0" borderId="1" xfId="0" applyFont="1" applyBorder="1" applyAlignment="1">
      <alignment horizontal="center" vertical="center"/>
    </xf>
    <xf numFmtId="0" fontId="7" fillId="0" borderId="14" xfId="0" applyFont="1" applyBorder="1" applyAlignment="1">
      <alignment horizontal="center" vertical="center"/>
    </xf>
    <xf numFmtId="49" fontId="9" fillId="3" borderId="43" xfId="0" applyNumberFormat="1" applyFont="1" applyFill="1" applyBorder="1" applyAlignment="1">
      <alignment horizontal="center" vertical="center"/>
    </xf>
    <xf numFmtId="49" fontId="9" fillId="3" borderId="44" xfId="0" applyNumberFormat="1"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horizontal="center" vertical="center"/>
    </xf>
    <xf numFmtId="166" fontId="0" fillId="3" borderId="4" xfId="0" applyNumberFormat="1"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167" fontId="0" fillId="3" borderId="10" xfId="0" applyNumberFormat="1" applyFill="1" applyBorder="1" applyAlignment="1">
      <alignment horizontal="left" wrapText="1"/>
    </xf>
    <xf numFmtId="167" fontId="0" fillId="3" borderId="1" xfId="0" applyNumberFormat="1" applyFill="1" applyBorder="1" applyAlignment="1">
      <alignment horizontal="left"/>
    </xf>
    <xf numFmtId="167" fontId="0" fillId="3" borderId="14" xfId="0" applyNumberFormat="1" applyFill="1" applyBorder="1" applyAlignment="1">
      <alignment horizontal="left"/>
    </xf>
    <xf numFmtId="0" fontId="0" fillId="3" borderId="22" xfId="0" applyFill="1" applyBorder="1" applyAlignment="1">
      <alignment horizontal="left" wrapText="1"/>
    </xf>
    <xf numFmtId="0" fontId="0" fillId="3" borderId="21" xfId="0" applyFill="1" applyBorder="1" applyAlignment="1">
      <alignment horizontal="left"/>
    </xf>
    <xf numFmtId="0" fontId="0" fillId="3" borderId="23" xfId="0" applyFill="1" applyBorder="1" applyAlignment="1">
      <alignment horizontal="left"/>
    </xf>
    <xf numFmtId="0" fontId="0" fillId="3" borderId="19" xfId="0" applyFill="1" applyBorder="1" applyAlignment="1">
      <alignment horizontal="left" vertical="center" wrapText="1"/>
    </xf>
    <xf numFmtId="0" fontId="0" fillId="3" borderId="25" xfId="0" applyFill="1" applyBorder="1" applyAlignment="1">
      <alignment horizontal="left" vertical="center" wrapText="1"/>
    </xf>
    <xf numFmtId="0" fontId="0" fillId="3" borderId="20" xfId="0" applyFill="1" applyBorder="1" applyAlignment="1">
      <alignment horizontal="left" vertical="center" wrapText="1"/>
    </xf>
    <xf numFmtId="14" fontId="0" fillId="3" borderId="3" xfId="0" applyNumberForma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center"/>
    </xf>
    <xf numFmtId="0" fontId="0" fillId="3" borderId="35" xfId="0" applyFill="1" applyBorder="1" applyAlignment="1">
      <alignment horizontal="center" vertical="center"/>
    </xf>
    <xf numFmtId="0" fontId="2" fillId="0" borderId="11" xfId="0" applyFont="1" applyBorder="1" applyAlignment="1">
      <alignment horizontal="center"/>
    </xf>
    <xf numFmtId="0" fontId="2" fillId="0" borderId="15" xfId="0" applyFont="1" applyBorder="1" applyAlignment="1">
      <alignment horizont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1" fillId="3" borderId="27" xfId="0" applyFont="1" applyFill="1" applyBorder="1" applyAlignment="1">
      <alignment horizontal="center" vertical="center"/>
    </xf>
    <xf numFmtId="0" fontId="1" fillId="3" borderId="31" xfId="0" applyFont="1" applyFill="1" applyBorder="1" applyAlignment="1">
      <alignment horizontal="center" vertical="center"/>
    </xf>
    <xf numFmtId="0" fontId="0" fillId="3" borderId="28" xfId="0" applyFill="1" applyBorder="1" applyAlignment="1">
      <alignment horizontal="center" vertical="center"/>
    </xf>
    <xf numFmtId="165" fontId="0" fillId="3" borderId="24" xfId="0" applyNumberFormat="1" applyFill="1" applyBorder="1" applyAlignment="1">
      <alignment horizontal="center" vertical="center"/>
    </xf>
    <xf numFmtId="168" fontId="0" fillId="3" borderId="19" xfId="1" applyNumberFormat="1" applyFont="1" applyFill="1" applyBorder="1" applyAlignment="1">
      <alignment horizontal="center" vertical="center"/>
    </xf>
    <xf numFmtId="168" fontId="0" fillId="3" borderId="25" xfId="1" applyNumberFormat="1" applyFont="1" applyFill="1" applyBorder="1" applyAlignment="1">
      <alignment horizontal="center" vertical="center"/>
    </xf>
    <xf numFmtId="168" fontId="0" fillId="3" borderId="20" xfId="1" applyNumberFormat="1" applyFont="1" applyFill="1" applyBorder="1" applyAlignment="1">
      <alignment horizontal="center" vertical="center"/>
    </xf>
    <xf numFmtId="167" fontId="0" fillId="3" borderId="10" xfId="0" applyNumberFormat="1" applyFill="1" applyBorder="1" applyAlignment="1">
      <alignment horizontal="center"/>
    </xf>
    <xf numFmtId="167" fontId="0" fillId="3" borderId="1" xfId="0" applyNumberFormat="1" applyFill="1" applyBorder="1" applyAlignment="1">
      <alignment horizontal="center"/>
    </xf>
    <xf numFmtId="167" fontId="0" fillId="3" borderId="5" xfId="0" applyNumberFormat="1" applyFill="1" applyBorder="1" applyAlignment="1">
      <alignment horizontal="center"/>
    </xf>
    <xf numFmtId="0" fontId="0" fillId="3" borderId="19" xfId="0" applyFill="1" applyBorder="1" applyAlignment="1">
      <alignment horizontal="center"/>
    </xf>
    <xf numFmtId="0" fontId="0" fillId="3" borderId="25" xfId="0" applyFill="1" applyBorder="1" applyAlignment="1">
      <alignment horizontal="center"/>
    </xf>
    <xf numFmtId="0" fontId="0" fillId="3" borderId="20" xfId="0" applyFill="1" applyBorder="1" applyAlignment="1">
      <alignment horizontal="center"/>
    </xf>
    <xf numFmtId="0" fontId="0" fillId="3" borderId="19" xfId="0" applyFill="1" applyBorder="1" applyAlignment="1">
      <alignment horizontal="center" vertical="center"/>
    </xf>
    <xf numFmtId="0" fontId="0" fillId="3" borderId="25" xfId="0" applyFill="1" applyBorder="1" applyAlignment="1">
      <alignment horizontal="center" vertical="center"/>
    </xf>
    <xf numFmtId="0" fontId="0" fillId="3" borderId="20"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31" xfId="0" applyFill="1" applyBorder="1" applyAlignment="1">
      <alignment horizontal="center" vertical="center"/>
    </xf>
    <xf numFmtId="166" fontId="0" fillId="3" borderId="35" xfId="0" applyNumberFormat="1" applyFill="1" applyBorder="1" applyAlignment="1">
      <alignment horizontal="center" vertical="center"/>
    </xf>
    <xf numFmtId="0" fontId="1" fillId="3" borderId="6" xfId="0" applyFont="1" applyFill="1" applyBorder="1" applyAlignment="1">
      <alignment horizontal="center" wrapText="1"/>
    </xf>
    <xf numFmtId="0" fontId="1" fillId="3" borderId="28" xfId="0" applyFont="1" applyFill="1" applyBorder="1" applyAlignment="1">
      <alignment horizontal="center" wrapText="1"/>
    </xf>
    <xf numFmtId="0" fontId="0" fillId="3" borderId="41" xfId="0"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C278A2"/>
      <color rgb="FF752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Maria Giraldo Orozco" id="{77B0D722-0B4E-4471-9657-B381C58C9F4F}" userId="S::Maria.Giraldo@sbseguros.co::b1da7ce0-fd0a-4851-a5a3-1c7cacf579d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9" dT="2021-05-03T15:38:33.31" personId="{77B0D722-0B4E-4471-9657-B381C58C9F4F}" id="{438A1EDD-A5DE-461F-B120-C96914FFF939}">
    <text>Calidad hace referencia a si es asegurado, tomador cuando no aplique parentesco</text>
  </threadedComment>
  <threadedComment ref="B17" dT="2021-05-03T15:39:49.79" personId="{77B0D722-0B4E-4471-9657-B381C58C9F4F}" id="{CF34E9E4-8F8C-4679-A848-E61A567764D0}">
    <text>Calidad del demandado en el proceso respecto de la compañía (asegurado, conductor, asegurado, llamante en garantia, etc)</text>
  </threadedComment>
  <threadedComment ref="A37" dT="2021-05-03T15:59:23.00" personId="{77B0D722-0B4E-4471-9657-B381C58C9F4F}" id="{D01ECE12-D273-4A98-B2C1-DD4F1D06445A}">
    <text>Enumerar separadamente las de la demanda y el llamamiento si estamos vinculados en doble calidad al proceso</text>
  </threadedComment>
</ThreadedComments>
</file>

<file path=xl/threadedComments/threadedComment2.xml><?xml version="1.0" encoding="utf-8"?>
<ThreadedComments xmlns="http://schemas.microsoft.com/office/spreadsheetml/2018/threadedcomments" xmlns:x="http://schemas.openxmlformats.org/spreadsheetml/2006/main">
  <threadedComment ref="B30" dT="2021-05-04T23:21:22.14" personId="{77B0D722-0B4E-4471-9657-B381C58C9F4F}" id="{34852822-89E9-42B8-8E48-073D7CF46D64}">
    <text>indicar un porcentaje de 0% a 100%, entendiendo que entre más alto el % mayor es la probabilidad de pérdida del proceso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0"/>
  <sheetViews>
    <sheetView tabSelected="1" zoomScaleNormal="100" workbookViewId="0">
      <selection activeCell="A36" sqref="A36"/>
    </sheetView>
  </sheetViews>
  <sheetFormatPr baseColWidth="10" defaultRowHeight="15" x14ac:dyDescent="0.2"/>
  <cols>
    <col min="1" max="1" width="41" bestFit="1" customWidth="1"/>
    <col min="2" max="2" width="66.5" customWidth="1"/>
    <col min="3" max="3" width="18" customWidth="1"/>
    <col min="4" max="4" width="23" customWidth="1"/>
    <col min="5" max="5" width="24.33203125" customWidth="1"/>
    <col min="6" max="6" width="53.1640625" customWidth="1"/>
    <col min="7" max="7" width="19.83203125" bestFit="1" customWidth="1"/>
    <col min="8" max="8" width="21.83203125" bestFit="1" customWidth="1"/>
    <col min="11" max="11" width="33.1640625" hidden="1" customWidth="1"/>
  </cols>
  <sheetData>
    <row r="1" spans="1:11" ht="16" thickBot="1" x14ac:dyDescent="0.25">
      <c r="A1" s="51" t="s">
        <v>111</v>
      </c>
      <c r="B1" s="51"/>
      <c r="C1" s="51"/>
      <c r="D1" s="51"/>
      <c r="E1" s="52"/>
      <c r="F1" s="1"/>
    </row>
    <row r="2" spans="1:11" ht="16" thickTop="1" x14ac:dyDescent="0.2">
      <c r="A2" s="61" t="s">
        <v>54</v>
      </c>
      <c r="B2" s="61"/>
      <c r="C2" s="61"/>
      <c r="D2" s="61"/>
      <c r="E2" s="62"/>
      <c r="F2" s="1"/>
    </row>
    <row r="3" spans="1:11" ht="32.25" customHeight="1" thickBot="1" x14ac:dyDescent="0.25">
      <c r="A3" s="4" t="s">
        <v>0</v>
      </c>
      <c r="B3" s="33" t="s">
        <v>147</v>
      </c>
      <c r="C3" s="11" t="s">
        <v>2</v>
      </c>
      <c r="D3" s="63" t="s">
        <v>148</v>
      </c>
      <c r="E3" s="64"/>
      <c r="K3" s="2" t="s">
        <v>27</v>
      </c>
    </row>
    <row r="4" spans="1:11" ht="24" customHeight="1" thickTop="1" thickBot="1" x14ac:dyDescent="0.25">
      <c r="A4" s="18" t="s">
        <v>140</v>
      </c>
      <c r="B4" s="55" t="s">
        <v>149</v>
      </c>
      <c r="C4" s="55"/>
      <c r="D4" s="73"/>
      <c r="E4" s="74"/>
      <c r="K4" s="2"/>
    </row>
    <row r="5" spans="1:11" ht="24" customHeight="1" thickTop="1" thickBot="1" x14ac:dyDescent="0.25">
      <c r="A5" s="5" t="s">
        <v>3</v>
      </c>
      <c r="B5" s="70" t="s">
        <v>65</v>
      </c>
      <c r="C5" s="71"/>
      <c r="D5" s="71"/>
      <c r="E5" s="71"/>
      <c r="K5" s="2" t="s">
        <v>28</v>
      </c>
    </row>
    <row r="6" spans="1:11" ht="23.25" customHeight="1" thickTop="1" thickBot="1" x14ac:dyDescent="0.25">
      <c r="A6" s="5" t="s">
        <v>5</v>
      </c>
      <c r="B6" s="54" t="s">
        <v>98</v>
      </c>
      <c r="C6" s="55"/>
      <c r="D6" s="55"/>
      <c r="E6" s="55"/>
      <c r="K6" s="2" t="s">
        <v>29</v>
      </c>
    </row>
    <row r="7" spans="1:11" ht="23.25" customHeight="1" thickTop="1" thickBot="1" x14ac:dyDescent="0.25">
      <c r="A7" s="5" t="s">
        <v>141</v>
      </c>
      <c r="B7" s="54"/>
      <c r="C7" s="55"/>
      <c r="D7" s="55"/>
      <c r="E7" s="55"/>
      <c r="K7" s="2"/>
    </row>
    <row r="8" spans="1:11" ht="23.25" customHeight="1" thickTop="1" thickBot="1" x14ac:dyDescent="0.25">
      <c r="A8" s="5" t="s">
        <v>130</v>
      </c>
      <c r="B8" s="54" t="s">
        <v>150</v>
      </c>
      <c r="C8" s="55"/>
      <c r="D8" s="55"/>
      <c r="E8" s="55"/>
      <c r="K8" s="2"/>
    </row>
    <row r="9" spans="1:11" ht="18" thickTop="1" thickBot="1" x14ac:dyDescent="0.25">
      <c r="A9" s="46" t="s">
        <v>13</v>
      </c>
      <c r="B9" s="17" t="s">
        <v>106</v>
      </c>
      <c r="C9" s="59" t="s">
        <v>4</v>
      </c>
      <c r="D9" s="59"/>
      <c r="E9" s="59"/>
      <c r="F9" s="32"/>
      <c r="K9" s="2" t="s">
        <v>1</v>
      </c>
    </row>
    <row r="10" spans="1:11" ht="18" thickTop="1" thickBot="1" x14ac:dyDescent="0.25">
      <c r="A10" s="46"/>
      <c r="B10" s="16" t="s">
        <v>152</v>
      </c>
      <c r="C10" s="53" t="s">
        <v>151</v>
      </c>
      <c r="D10" s="53"/>
      <c r="E10" s="53"/>
      <c r="K10" s="2" t="s">
        <v>30</v>
      </c>
    </row>
    <row r="11" spans="1:11" ht="18" thickTop="1" thickBot="1" x14ac:dyDescent="0.25">
      <c r="A11" s="46"/>
      <c r="B11" s="16" t="s">
        <v>154</v>
      </c>
      <c r="C11" s="53" t="s">
        <v>153</v>
      </c>
      <c r="D11" s="53"/>
      <c r="E11" s="53"/>
      <c r="K11" s="2" t="s">
        <v>31</v>
      </c>
    </row>
    <row r="12" spans="1:11" ht="18" thickTop="1" thickBot="1" x14ac:dyDescent="0.25">
      <c r="A12" s="46"/>
      <c r="B12" s="16" t="s">
        <v>156</v>
      </c>
      <c r="C12" s="60" t="s">
        <v>155</v>
      </c>
      <c r="D12" s="53"/>
      <c r="E12" s="53"/>
      <c r="K12" s="2" t="s">
        <v>32</v>
      </c>
    </row>
    <row r="13" spans="1:11" ht="18" thickTop="1" thickBot="1" x14ac:dyDescent="0.25">
      <c r="A13" s="46"/>
      <c r="B13" s="16" t="s">
        <v>158</v>
      </c>
      <c r="C13" s="53" t="s">
        <v>157</v>
      </c>
      <c r="D13" s="53"/>
      <c r="E13" s="53"/>
      <c r="K13" s="2" t="s">
        <v>33</v>
      </c>
    </row>
    <row r="14" spans="1:11" ht="18" thickTop="1" thickBot="1" x14ac:dyDescent="0.25">
      <c r="A14" s="46"/>
      <c r="B14" s="16" t="s">
        <v>158</v>
      </c>
      <c r="C14" s="60" t="s">
        <v>159</v>
      </c>
      <c r="D14" s="53"/>
      <c r="E14" s="53"/>
      <c r="K14" s="2" t="s">
        <v>34</v>
      </c>
    </row>
    <row r="15" spans="1:11" ht="18" thickTop="1" thickBot="1" x14ac:dyDescent="0.25">
      <c r="A15" s="46"/>
      <c r="B15" s="16" t="s">
        <v>158</v>
      </c>
      <c r="C15" s="53" t="s">
        <v>160</v>
      </c>
      <c r="D15" s="53"/>
      <c r="E15" s="53"/>
      <c r="K15" s="2" t="s">
        <v>9</v>
      </c>
    </row>
    <row r="16" spans="1:11" ht="18" thickTop="1" thickBot="1" x14ac:dyDescent="0.25">
      <c r="A16" s="46"/>
      <c r="B16" s="16"/>
      <c r="C16" s="53"/>
      <c r="D16" s="53"/>
      <c r="E16" s="53"/>
      <c r="K16" s="2" t="s">
        <v>35</v>
      </c>
    </row>
    <row r="17" spans="1:11" ht="18" thickTop="1" thickBot="1" x14ac:dyDescent="0.25">
      <c r="A17" s="46" t="s">
        <v>17</v>
      </c>
      <c r="B17" s="17" t="s">
        <v>46</v>
      </c>
      <c r="C17" s="59" t="s">
        <v>4</v>
      </c>
      <c r="D17" s="59"/>
      <c r="E17" s="59"/>
      <c r="K17" s="2" t="s">
        <v>36</v>
      </c>
    </row>
    <row r="18" spans="1:11" ht="18" thickTop="1" thickBot="1" x14ac:dyDescent="0.25">
      <c r="A18" s="46"/>
      <c r="B18" s="16" t="s">
        <v>143</v>
      </c>
      <c r="C18" s="60" t="s">
        <v>162</v>
      </c>
      <c r="D18" s="53"/>
      <c r="E18" s="53"/>
      <c r="K18" s="2" t="s">
        <v>37</v>
      </c>
    </row>
    <row r="19" spans="1:11" ht="18" thickTop="1" thickBot="1" x14ac:dyDescent="0.25">
      <c r="A19" s="46"/>
      <c r="B19" s="16" t="s">
        <v>144</v>
      </c>
      <c r="C19" s="53" t="s">
        <v>163</v>
      </c>
      <c r="D19" s="53"/>
      <c r="E19" s="53"/>
      <c r="K19" s="2" t="s">
        <v>38</v>
      </c>
    </row>
    <row r="20" spans="1:11" ht="18" thickTop="1" thickBot="1" x14ac:dyDescent="0.25">
      <c r="A20" s="46"/>
      <c r="B20" s="44" t="s">
        <v>142</v>
      </c>
      <c r="C20" s="53" t="s">
        <v>164</v>
      </c>
      <c r="D20" s="53"/>
      <c r="E20" s="53"/>
      <c r="K20" s="2" t="s">
        <v>39</v>
      </c>
    </row>
    <row r="21" spans="1:11" ht="18" thickTop="1" thickBot="1" x14ac:dyDescent="0.25">
      <c r="A21" s="46"/>
      <c r="B21" s="16" t="s">
        <v>161</v>
      </c>
      <c r="C21" s="60" t="s">
        <v>146</v>
      </c>
      <c r="D21" s="53"/>
      <c r="E21" s="53"/>
      <c r="F21" s="45"/>
      <c r="K21" s="2" t="s">
        <v>40</v>
      </c>
    </row>
    <row r="22" spans="1:11" ht="18" thickTop="1" thickBot="1" x14ac:dyDescent="0.25">
      <c r="A22" s="46"/>
      <c r="B22" s="16"/>
      <c r="C22" s="53"/>
      <c r="D22" s="53"/>
      <c r="E22" s="53"/>
      <c r="K22" s="2" t="s">
        <v>41</v>
      </c>
    </row>
    <row r="23" spans="1:11" ht="18" thickTop="1" thickBot="1" x14ac:dyDescent="0.25">
      <c r="A23" s="58"/>
      <c r="B23" s="16"/>
      <c r="C23" s="53"/>
      <c r="D23" s="53"/>
      <c r="E23" s="53"/>
      <c r="K23" s="2" t="s">
        <v>42</v>
      </c>
    </row>
    <row r="24" spans="1:11" ht="43.5" customHeight="1" thickTop="1" thickBot="1" x14ac:dyDescent="0.25">
      <c r="A24" s="6" t="s">
        <v>11</v>
      </c>
      <c r="B24" s="56" t="s">
        <v>165</v>
      </c>
      <c r="C24" s="56"/>
      <c r="D24" s="56"/>
      <c r="E24" s="56"/>
      <c r="K24" s="2" t="s">
        <v>43</v>
      </c>
    </row>
    <row r="25" spans="1:11" ht="39" customHeight="1" thickTop="1" thickBot="1" x14ac:dyDescent="0.25">
      <c r="A25" s="6" t="s">
        <v>12</v>
      </c>
      <c r="B25" s="84">
        <v>45107</v>
      </c>
      <c r="C25" s="55"/>
      <c r="D25" s="55"/>
      <c r="E25" s="55"/>
      <c r="K25" s="2"/>
    </row>
    <row r="26" spans="1:11" ht="36.75" customHeight="1" thickTop="1" thickBot="1" x14ac:dyDescent="0.25">
      <c r="A26" s="6" t="s">
        <v>107</v>
      </c>
      <c r="B26" s="57">
        <v>45467</v>
      </c>
      <c r="C26" s="57"/>
      <c r="D26" s="57"/>
      <c r="E26" s="57"/>
      <c r="K26" s="2" t="s">
        <v>44</v>
      </c>
    </row>
    <row r="27" spans="1:11" ht="31.5" customHeight="1" thickTop="1" thickBot="1" x14ac:dyDescent="0.25">
      <c r="A27" s="7" t="s">
        <v>14</v>
      </c>
      <c r="B27" s="13" t="s">
        <v>47</v>
      </c>
      <c r="C27" s="65" t="s">
        <v>108</v>
      </c>
      <c r="D27" s="66"/>
      <c r="E27" s="14" t="s">
        <v>167</v>
      </c>
      <c r="F27" t="s">
        <v>137</v>
      </c>
      <c r="G27" t="s">
        <v>138</v>
      </c>
      <c r="H27" t="s">
        <v>139</v>
      </c>
      <c r="K27" s="2" t="s">
        <v>45</v>
      </c>
    </row>
    <row r="28" spans="1:11" ht="396.75" customHeight="1" thickTop="1" thickBot="1" x14ac:dyDescent="0.25">
      <c r="A28" s="8" t="s">
        <v>52</v>
      </c>
      <c r="B28" s="81" t="s">
        <v>168</v>
      </c>
      <c r="C28" s="82"/>
      <c r="D28" s="82"/>
      <c r="E28" s="83"/>
      <c r="F28" s="36"/>
      <c r="K28" s="2" t="s">
        <v>15</v>
      </c>
    </row>
    <row r="29" spans="1:11" ht="211.5" customHeight="1" thickBot="1" x14ac:dyDescent="0.25">
      <c r="A29" s="9" t="s">
        <v>19</v>
      </c>
      <c r="B29" s="81" t="s">
        <v>166</v>
      </c>
      <c r="C29" s="82"/>
      <c r="D29" s="82"/>
      <c r="E29" s="83"/>
      <c r="K29" s="2" t="s">
        <v>47</v>
      </c>
    </row>
    <row r="30" spans="1:11" ht="45.75" customHeight="1" thickTop="1" thickBot="1" x14ac:dyDescent="0.25">
      <c r="A30" s="10" t="s">
        <v>48</v>
      </c>
      <c r="B30" s="72">
        <f>C32+C33+E32+E33</f>
        <v>321833215</v>
      </c>
      <c r="C30" s="72"/>
      <c r="D30" s="72"/>
      <c r="E30" s="72"/>
      <c r="K30" s="2" t="s">
        <v>53</v>
      </c>
    </row>
    <row r="31" spans="1:11" ht="24" customHeight="1" thickTop="1" thickBot="1" x14ac:dyDescent="0.25">
      <c r="A31" s="46" t="s">
        <v>49</v>
      </c>
      <c r="B31" s="67" t="s">
        <v>20</v>
      </c>
      <c r="C31" s="68"/>
      <c r="D31" s="68" t="s">
        <v>21</v>
      </c>
      <c r="E31" s="69"/>
      <c r="K31" s="3">
        <v>0</v>
      </c>
    </row>
    <row r="32" spans="1:11" ht="24.75" customHeight="1" thickTop="1" thickBot="1" x14ac:dyDescent="0.25">
      <c r="A32" s="46"/>
      <c r="B32" s="34" t="s">
        <v>22</v>
      </c>
      <c r="C32" s="41">
        <v>68133215</v>
      </c>
      <c r="D32" s="38" t="s">
        <v>24</v>
      </c>
      <c r="E32" s="37">
        <v>208800000</v>
      </c>
      <c r="F32" s="42"/>
      <c r="K32" s="3">
        <v>0.3</v>
      </c>
    </row>
    <row r="33" spans="1:11" ht="20.25" customHeight="1" thickTop="1" thickBot="1" x14ac:dyDescent="0.25">
      <c r="A33" s="47"/>
      <c r="B33" s="35" t="s">
        <v>23</v>
      </c>
      <c r="C33" s="40">
        <v>10100000</v>
      </c>
      <c r="D33" s="38" t="s">
        <v>145</v>
      </c>
      <c r="E33" s="39">
        <v>34800000</v>
      </c>
      <c r="K33" s="3">
        <v>0.7</v>
      </c>
    </row>
    <row r="34" spans="1:11" ht="34.5" customHeight="1" thickBot="1" x14ac:dyDescent="0.25">
      <c r="A34" s="48" t="s">
        <v>109</v>
      </c>
      <c r="B34" s="49"/>
      <c r="C34" s="49"/>
      <c r="D34" s="49"/>
      <c r="E34" s="49"/>
    </row>
    <row r="35" spans="1:11" ht="24" customHeight="1" thickTop="1" thickBot="1" x14ac:dyDescent="0.25">
      <c r="A35" s="50">
        <v>70200000</v>
      </c>
      <c r="B35" s="50"/>
      <c r="C35" s="50"/>
      <c r="D35" s="50"/>
      <c r="E35" s="50"/>
    </row>
    <row r="36" spans="1:11" ht="363.75" customHeight="1" thickTop="1" thickBot="1" x14ac:dyDescent="0.25">
      <c r="A36" s="6" t="s">
        <v>110</v>
      </c>
      <c r="B36" s="75" t="s">
        <v>170</v>
      </c>
      <c r="C36" s="76"/>
      <c r="D36" s="76"/>
      <c r="E36" s="77"/>
      <c r="F36" s="43"/>
    </row>
    <row r="37" spans="1:11" ht="274.5" customHeight="1" thickTop="1" x14ac:dyDescent="0.2">
      <c r="A37" s="12" t="s">
        <v>51</v>
      </c>
      <c r="B37" s="78" t="s">
        <v>169</v>
      </c>
      <c r="C37" s="79"/>
      <c r="D37" s="79"/>
      <c r="E37" s="80"/>
    </row>
    <row r="40" spans="1:11" ht="34.5" customHeight="1" x14ac:dyDescent="0.2"/>
  </sheetData>
  <mergeCells count="39">
    <mergeCell ref="B36:E36"/>
    <mergeCell ref="B37:E37"/>
    <mergeCell ref="B28:E28"/>
    <mergeCell ref="B29:E29"/>
    <mergeCell ref="B25:E25"/>
    <mergeCell ref="A9:A16"/>
    <mergeCell ref="C9:E9"/>
    <mergeCell ref="C10:E10"/>
    <mergeCell ref="C11:E11"/>
    <mergeCell ref="B8:E8"/>
    <mergeCell ref="D3:E3"/>
    <mergeCell ref="C27:D27"/>
    <mergeCell ref="B31:C31"/>
    <mergeCell ref="D31:E31"/>
    <mergeCell ref="C14:E14"/>
    <mergeCell ref="C15:E15"/>
    <mergeCell ref="C16:E16"/>
    <mergeCell ref="B5:E5"/>
    <mergeCell ref="B30:E30"/>
    <mergeCell ref="C12:E12"/>
    <mergeCell ref="C13:E13"/>
    <mergeCell ref="B4:E4"/>
    <mergeCell ref="B7:E7"/>
    <mergeCell ref="A31:A33"/>
    <mergeCell ref="A34:E34"/>
    <mergeCell ref="A35:E35"/>
    <mergeCell ref="A1:E1"/>
    <mergeCell ref="C23:E23"/>
    <mergeCell ref="B6:E6"/>
    <mergeCell ref="B24:E24"/>
    <mergeCell ref="B26:E26"/>
    <mergeCell ref="A17:A23"/>
    <mergeCell ref="C17:E17"/>
    <mergeCell ref="C18:E18"/>
    <mergeCell ref="C19:E19"/>
    <mergeCell ref="C20:E20"/>
    <mergeCell ref="C21:E21"/>
    <mergeCell ref="C22:E22"/>
    <mergeCell ref="A2:E2"/>
  </mergeCells>
  <dataValidations count="3">
    <dataValidation type="date" allowBlank="1" showInputMessage="1" showErrorMessage="1" sqref="B25:E26" xr:uid="{00000000-0002-0000-0000-000000000000}">
      <formula1>36161</formula1>
      <formula2>51501</formula2>
    </dataValidation>
    <dataValidation type="list" allowBlank="1" showInputMessage="1" showErrorMessage="1" sqref="B27" xr:uid="{00000000-0002-0000-0000-000001000000}">
      <formula1>$K$28:$K$30</formula1>
    </dataValidation>
    <dataValidation type="custom" allowBlank="1" showInputMessage="1" showErrorMessage="1" sqref="E32:E33 C32:C33" xr:uid="{00000000-0002-0000-0000-000002000000}">
      <formula1>1000000</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3000000}">
          <x14:formula1>
            <xm:f>Hoja2!$A$2:$A$17</xm:f>
          </x14:formula1>
          <xm:sqref>B5:E5</xm:sqref>
        </x14:dataValidation>
        <x14:dataValidation type="list" allowBlank="1" showInputMessage="1" showErrorMessage="1" xr:uid="{00000000-0002-0000-0000-000004000000}">
          <x14:formula1>
            <xm:f>Hoja2!$D$2:$D$23</xm:f>
          </x14:formula1>
          <xm:sqref>B6:E6</xm:sqref>
        </x14:dataValidation>
        <x14:dataValidation type="list" allowBlank="1" showInputMessage="1" showErrorMessage="1" xr:uid="{00000000-0002-0000-0000-000005000000}">
          <x14:formula1>
            <xm:f>Hoja2!$A$2:$A$10</xm:f>
          </x14:formula1>
          <xm:sqref>B5</xm:sqref>
        </x14:dataValidation>
        <x14:dataValidation type="list" allowBlank="1" showInputMessage="1" showErrorMessage="1" xr:uid="{00000000-0002-0000-0000-000006000000}">
          <x14:formula1>
            <xm:f>Hoja2!$D$2:$D$18</xm:f>
          </x14:formula1>
          <xm:sqref>B6:D6</xm:sqref>
        </x14:dataValidation>
        <x14:dataValidation type="list" allowBlank="1" showInputMessage="1" showErrorMessage="1" xr:uid="{00000000-0002-0000-0000-000007000000}">
          <x14:formula1>
            <xm:f>Hoja2!$F$2:$F$5</xm:f>
          </x14:formula1>
          <xm:sqref>B26</xm:sqref>
        </x14:dataValidation>
        <x14:dataValidation type="list" allowBlank="1" showInputMessage="1" showErrorMessage="1" xr:uid="{00000000-0002-0000-0000-000008000000}">
          <x14:formula1>
            <xm:f>Hoja2!$H$2:$H$3</xm:f>
          </x14:formula1>
          <xm:sqref>C40:C43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topLeftCell="A4" workbookViewId="0">
      <selection activeCell="G7" sqref="G7"/>
    </sheetView>
  </sheetViews>
  <sheetFormatPr baseColWidth="10" defaultRowHeight="15" x14ac:dyDescent="0.2"/>
  <cols>
    <col min="1" max="1" width="51" bestFit="1" customWidth="1"/>
    <col min="2" max="2" width="26.1640625" customWidth="1"/>
  </cols>
  <sheetData>
    <row r="1" spans="1:5" hidden="1" x14ac:dyDescent="0.2">
      <c r="B1" t="s">
        <v>125</v>
      </c>
    </row>
    <row r="2" spans="1:5" hidden="1" x14ac:dyDescent="0.2">
      <c r="B2" t="s">
        <v>126</v>
      </c>
    </row>
    <row r="3" spans="1:5" hidden="1" x14ac:dyDescent="0.2"/>
    <row r="5" spans="1:5" ht="22" thickBot="1" x14ac:dyDescent="0.3">
      <c r="A5" s="88" t="s">
        <v>112</v>
      </c>
      <c r="B5" s="88"/>
      <c r="C5" s="88"/>
      <c r="D5" s="88"/>
      <c r="E5" s="89"/>
    </row>
    <row r="6" spans="1:5" ht="23" thickTop="1" thickBot="1" x14ac:dyDescent="0.25">
      <c r="A6" s="90" t="s">
        <v>54</v>
      </c>
      <c r="B6" s="90"/>
      <c r="C6" s="90"/>
      <c r="D6" s="90"/>
      <c r="E6" s="91"/>
    </row>
    <row r="7" spans="1:5" ht="16" thickBot="1" x14ac:dyDescent="0.25">
      <c r="A7" s="19" t="s">
        <v>113</v>
      </c>
      <c r="B7" s="20"/>
      <c r="C7" s="21" t="s">
        <v>2</v>
      </c>
      <c r="D7" s="92"/>
      <c r="E7" s="93"/>
    </row>
    <row r="8" spans="1:5" ht="17" thickTop="1" thickBot="1" x14ac:dyDescent="0.25">
      <c r="A8" s="22" t="s">
        <v>140</v>
      </c>
      <c r="B8" s="114"/>
      <c r="C8" s="55"/>
      <c r="D8" s="55"/>
      <c r="E8" s="94"/>
    </row>
    <row r="9" spans="1:5" ht="17" thickTop="1" thickBot="1" x14ac:dyDescent="0.25">
      <c r="A9" s="23" t="s">
        <v>3</v>
      </c>
      <c r="B9" s="70"/>
      <c r="C9" s="71"/>
      <c r="D9" s="71"/>
      <c r="E9" s="71"/>
    </row>
    <row r="10" spans="1:5" ht="17" thickTop="1" thickBot="1" x14ac:dyDescent="0.25">
      <c r="A10" s="24" t="s">
        <v>5</v>
      </c>
      <c r="B10" s="54"/>
      <c r="C10" s="55"/>
      <c r="D10" s="55"/>
      <c r="E10" s="94"/>
    </row>
    <row r="11" spans="1:5" ht="17" thickTop="1" thickBot="1" x14ac:dyDescent="0.25">
      <c r="A11" s="24" t="s">
        <v>116</v>
      </c>
      <c r="B11" s="54"/>
      <c r="C11" s="55"/>
      <c r="D11" s="55"/>
      <c r="E11" s="94"/>
    </row>
    <row r="12" spans="1:5" ht="17" thickTop="1" thickBot="1" x14ac:dyDescent="0.25">
      <c r="A12" s="5" t="s">
        <v>141</v>
      </c>
      <c r="B12" s="54"/>
      <c r="C12" s="55"/>
      <c r="D12" s="55"/>
      <c r="E12" s="94"/>
    </row>
    <row r="13" spans="1:5" ht="17" thickTop="1" thickBot="1" x14ac:dyDescent="0.25">
      <c r="A13" s="24" t="s">
        <v>130</v>
      </c>
      <c r="B13" s="54"/>
      <c r="C13" s="55"/>
      <c r="D13" s="55"/>
      <c r="E13" s="94"/>
    </row>
    <row r="14" spans="1:5" ht="17" thickTop="1" thickBot="1" x14ac:dyDescent="0.25">
      <c r="A14" s="85" t="s">
        <v>115</v>
      </c>
      <c r="B14" s="17" t="s">
        <v>117</v>
      </c>
      <c r="C14" s="59" t="s">
        <v>4</v>
      </c>
      <c r="D14" s="59"/>
      <c r="E14" s="86"/>
    </row>
    <row r="15" spans="1:5" ht="17" thickTop="1" thickBot="1" x14ac:dyDescent="0.25">
      <c r="A15" s="85"/>
      <c r="B15" s="16"/>
      <c r="C15" s="53"/>
      <c r="D15" s="53"/>
      <c r="E15" s="87"/>
    </row>
    <row r="16" spans="1:5" ht="17" thickTop="1" thickBot="1" x14ac:dyDescent="0.25">
      <c r="A16" s="85"/>
      <c r="B16" s="16"/>
      <c r="C16" s="53"/>
      <c r="D16" s="53"/>
      <c r="E16" s="87"/>
    </row>
    <row r="17" spans="1:8" ht="17" thickTop="1" thickBot="1" x14ac:dyDescent="0.25">
      <c r="A17" s="85"/>
      <c r="B17" s="16"/>
      <c r="C17" s="53"/>
      <c r="D17" s="53"/>
      <c r="E17" s="87"/>
    </row>
    <row r="18" spans="1:8" ht="17" thickTop="1" thickBot="1" x14ac:dyDescent="0.25">
      <c r="A18" s="85"/>
      <c r="B18" s="16"/>
      <c r="C18" s="53"/>
      <c r="D18" s="53"/>
      <c r="E18" s="87"/>
    </row>
    <row r="19" spans="1:8" ht="17" thickTop="1" thickBot="1" x14ac:dyDescent="0.25">
      <c r="A19" s="85"/>
      <c r="B19" s="16"/>
      <c r="C19" s="53"/>
      <c r="D19" s="53"/>
      <c r="E19" s="87"/>
    </row>
    <row r="20" spans="1:8" ht="17" thickTop="1" thickBot="1" x14ac:dyDescent="0.25">
      <c r="A20" s="85"/>
      <c r="B20" s="16"/>
      <c r="C20" s="53"/>
      <c r="D20" s="53"/>
      <c r="E20" s="87"/>
    </row>
    <row r="21" spans="1:8" ht="17" thickTop="1" thickBot="1" x14ac:dyDescent="0.25">
      <c r="A21" s="85"/>
      <c r="B21" s="16"/>
      <c r="C21" s="53"/>
      <c r="D21" s="53"/>
      <c r="E21" s="87"/>
    </row>
    <row r="22" spans="1:8" ht="18" thickTop="1" thickBot="1" x14ac:dyDescent="0.25">
      <c r="A22" s="25" t="s">
        <v>127</v>
      </c>
      <c r="B22" s="54"/>
      <c r="C22" s="55"/>
      <c r="D22" s="55"/>
      <c r="E22" s="94"/>
    </row>
    <row r="23" spans="1:8" ht="18" thickTop="1" thickBot="1" x14ac:dyDescent="0.25">
      <c r="A23" s="25" t="s">
        <v>129</v>
      </c>
      <c r="B23" s="54"/>
      <c r="C23" s="55"/>
      <c r="D23" s="55"/>
      <c r="E23" s="94"/>
    </row>
    <row r="24" spans="1:8" ht="18" thickTop="1" thickBot="1" x14ac:dyDescent="0.25">
      <c r="A24" s="26" t="s">
        <v>119</v>
      </c>
      <c r="B24" s="54"/>
      <c r="C24" s="55"/>
      <c r="D24" s="55"/>
      <c r="E24" s="94"/>
    </row>
    <row r="25" spans="1:8" ht="18" thickTop="1" thickBot="1" x14ac:dyDescent="0.25">
      <c r="A25" s="26" t="s">
        <v>118</v>
      </c>
      <c r="B25" s="54"/>
      <c r="C25" s="55"/>
      <c r="D25" s="55"/>
      <c r="E25" s="94"/>
    </row>
    <row r="26" spans="1:8" ht="18" thickTop="1" thickBot="1" x14ac:dyDescent="0.25">
      <c r="A26" s="26" t="s">
        <v>120</v>
      </c>
      <c r="B26" s="54"/>
      <c r="C26" s="55"/>
      <c r="D26" s="55"/>
      <c r="E26" s="94"/>
    </row>
    <row r="27" spans="1:8" ht="18" thickTop="1" thickBot="1" x14ac:dyDescent="0.25">
      <c r="A27" s="26" t="s">
        <v>128</v>
      </c>
      <c r="B27" s="54"/>
      <c r="C27" s="55"/>
      <c r="D27" s="55"/>
      <c r="E27" s="94"/>
    </row>
    <row r="28" spans="1:8" ht="18" thickTop="1" thickBot="1" x14ac:dyDescent="0.25">
      <c r="A28" s="26" t="s">
        <v>121</v>
      </c>
      <c r="B28" s="57"/>
      <c r="C28" s="57"/>
      <c r="D28" s="57"/>
      <c r="E28" s="95"/>
    </row>
    <row r="29" spans="1:8" ht="18" thickTop="1" thickBot="1" x14ac:dyDescent="0.25">
      <c r="A29" s="26" t="s">
        <v>122</v>
      </c>
      <c r="B29" s="57"/>
      <c r="C29" s="57"/>
      <c r="D29" s="57"/>
      <c r="E29" s="95"/>
      <c r="F29" t="s">
        <v>131</v>
      </c>
      <c r="G29" t="s">
        <v>132</v>
      </c>
      <c r="H29" t="s">
        <v>135</v>
      </c>
    </row>
    <row r="30" spans="1:8" ht="16.5" customHeight="1" thickTop="1" thickBot="1" x14ac:dyDescent="0.25">
      <c r="A30" s="27" t="s">
        <v>123</v>
      </c>
      <c r="B30" s="96"/>
      <c r="C30" s="97"/>
      <c r="D30" s="97"/>
      <c r="E30" s="98"/>
      <c r="F30" t="s">
        <v>133</v>
      </c>
      <c r="G30" t="s">
        <v>134</v>
      </c>
      <c r="H30" t="s">
        <v>136</v>
      </c>
    </row>
    <row r="31" spans="1:8" ht="50" thickTop="1" thickBot="1" x14ac:dyDescent="0.25">
      <c r="A31" s="28" t="s">
        <v>52</v>
      </c>
      <c r="B31" s="105"/>
      <c r="C31" s="106"/>
      <c r="D31" s="106"/>
      <c r="E31" s="107"/>
    </row>
    <row r="32" spans="1:8" ht="17" thickBot="1" x14ac:dyDescent="0.25">
      <c r="A32" s="9" t="s">
        <v>19</v>
      </c>
      <c r="B32" s="108"/>
      <c r="C32" s="109"/>
      <c r="D32" s="109"/>
      <c r="E32" s="110"/>
    </row>
    <row r="33" spans="1:5" ht="34" thickTop="1" thickBot="1" x14ac:dyDescent="0.25">
      <c r="A33" s="29" t="s">
        <v>48</v>
      </c>
      <c r="B33" s="72"/>
      <c r="C33" s="72"/>
      <c r="D33" s="72"/>
      <c r="E33" s="111"/>
    </row>
    <row r="34" spans="1:5" ht="34" thickTop="1" thickBot="1" x14ac:dyDescent="0.25">
      <c r="A34" s="30" t="s">
        <v>124</v>
      </c>
      <c r="B34" s="112"/>
      <c r="C34" s="112"/>
      <c r="D34" s="112"/>
      <c r="E34" s="113"/>
    </row>
    <row r="35" spans="1:5" ht="34" thickTop="1" thickBot="1" x14ac:dyDescent="0.25">
      <c r="A35" s="26" t="s">
        <v>50</v>
      </c>
      <c r="B35" s="99"/>
      <c r="C35" s="100"/>
      <c r="D35" s="100"/>
      <c r="E35" s="101"/>
    </row>
    <row r="36" spans="1:5" ht="34" thickTop="1" thickBot="1" x14ac:dyDescent="0.25">
      <c r="A36" s="31" t="s">
        <v>51</v>
      </c>
      <c r="B36" s="102"/>
      <c r="C36" s="103"/>
      <c r="D36" s="103"/>
      <c r="E36" s="104"/>
    </row>
  </sheetData>
  <mergeCells count="33">
    <mergeCell ref="B22:E22"/>
    <mergeCell ref="B23:E23"/>
    <mergeCell ref="B12:E12"/>
    <mergeCell ref="B13:E13"/>
    <mergeCell ref="B8:E8"/>
    <mergeCell ref="B11:E11"/>
    <mergeCell ref="B35:E35"/>
    <mergeCell ref="B36:E36"/>
    <mergeCell ref="B31:E31"/>
    <mergeCell ref="B32:E32"/>
    <mergeCell ref="B33:E33"/>
    <mergeCell ref="B34:E34"/>
    <mergeCell ref="B24:E24"/>
    <mergeCell ref="B28:E28"/>
    <mergeCell ref="B26:E26"/>
    <mergeCell ref="B30:E30"/>
    <mergeCell ref="B29:E29"/>
    <mergeCell ref="B25:E25"/>
    <mergeCell ref="B27:E27"/>
    <mergeCell ref="A5:E5"/>
    <mergeCell ref="A6:E6"/>
    <mergeCell ref="D7:E7"/>
    <mergeCell ref="B9:E9"/>
    <mergeCell ref="B10:E10"/>
    <mergeCell ref="A14:A21"/>
    <mergeCell ref="C14:E14"/>
    <mergeCell ref="C15:E15"/>
    <mergeCell ref="C16:E16"/>
    <mergeCell ref="C17:E17"/>
    <mergeCell ref="C18:E18"/>
    <mergeCell ref="C19:E19"/>
    <mergeCell ref="C20:E20"/>
    <mergeCell ref="C21:E21"/>
  </mergeCells>
  <dataValidations count="2">
    <dataValidation type="date" allowBlank="1" showInputMessage="1" showErrorMessage="1" sqref="B25:E26 B28:E28" xr:uid="{00000000-0002-0000-0100-000000000000}">
      <formula1>36161</formula1>
      <formula2>51501</formula2>
    </dataValidation>
    <dataValidation type="list" allowBlank="1" showInputMessage="1" showErrorMessage="1" sqref="B27:E27" xr:uid="{00000000-0002-0000-0100-000001000000}">
      <formula1>$B$1:$B$2</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2000000}">
          <x14:formula1>
            <xm:f>Hoja2!$D$2:$D$23</xm:f>
          </x14:formula1>
          <xm:sqref>B10:E10</xm:sqref>
        </x14:dataValidation>
        <x14:dataValidation type="list" allowBlank="1" showInputMessage="1" showErrorMessage="1" xr:uid="{00000000-0002-0000-0100-000003000000}">
          <x14:formula1>
            <xm:f>Hoja2!$F$2:$F$5</xm:f>
          </x14:formula1>
          <xm:sqref>B28:B29</xm:sqref>
        </x14:dataValidation>
        <x14:dataValidation type="list" allowBlank="1" showInputMessage="1" showErrorMessage="1" xr:uid="{00000000-0002-0000-0100-000004000000}">
          <x14:formula1>
            <xm:f>Hoja2!$D$2:$D$18</xm:f>
          </x14:formula1>
          <xm:sqref>B10:D10</xm:sqref>
        </x14:dataValidation>
        <x14:dataValidation type="list" allowBlank="1" showInputMessage="1" showErrorMessage="1" xr:uid="{00000000-0002-0000-0100-000005000000}">
          <x14:formula1>
            <xm:f>Hoja2!$B$2</xm:f>
          </x14:formula1>
          <xm:sqref>B9:E9</xm:sqref>
        </x14:dataValidation>
        <x14:dataValidation type="list" allowBlank="1" showInputMessage="1" showErrorMessage="1" xr:uid="{00000000-0002-0000-0100-000006000000}">
          <x14:formula1>
            <xm:f>Hoja2!$F$2:$F$4</xm:f>
          </x14:formula1>
          <xm:sqref>B29:E29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
  <sheetViews>
    <sheetView workbookViewId="0">
      <selection activeCell="L8" sqref="L8"/>
    </sheetView>
  </sheetViews>
  <sheetFormatPr baseColWidth="10" defaultRowHeight="15" x14ac:dyDescent="0.2"/>
  <cols>
    <col min="1" max="1" width="19.33203125" customWidth="1"/>
  </cols>
  <sheetData>
    <row r="1" spans="1:8" x14ac:dyDescent="0.2">
      <c r="D1" t="s">
        <v>86</v>
      </c>
      <c r="E1" t="s">
        <v>85</v>
      </c>
    </row>
    <row r="2" spans="1:8" x14ac:dyDescent="0.2">
      <c r="A2" s="15" t="s">
        <v>55</v>
      </c>
      <c r="B2" t="s">
        <v>114</v>
      </c>
      <c r="D2" t="s">
        <v>88</v>
      </c>
      <c r="E2" t="s">
        <v>69</v>
      </c>
      <c r="F2" t="s">
        <v>18</v>
      </c>
      <c r="H2" t="s">
        <v>25</v>
      </c>
    </row>
    <row r="3" spans="1:8" x14ac:dyDescent="0.2">
      <c r="A3" s="15" t="s">
        <v>56</v>
      </c>
      <c r="D3" t="s">
        <v>90</v>
      </c>
      <c r="E3" t="s">
        <v>70</v>
      </c>
      <c r="F3" t="s">
        <v>15</v>
      </c>
      <c r="H3" t="s">
        <v>26</v>
      </c>
    </row>
    <row r="4" spans="1:8" x14ac:dyDescent="0.2">
      <c r="A4" s="15" t="s">
        <v>57</v>
      </c>
      <c r="D4" t="s">
        <v>91</v>
      </c>
      <c r="E4" t="s">
        <v>71</v>
      </c>
      <c r="F4" t="s">
        <v>16</v>
      </c>
    </row>
    <row r="5" spans="1:8" x14ac:dyDescent="0.2">
      <c r="A5" s="15" t="s">
        <v>1</v>
      </c>
      <c r="D5" t="s">
        <v>10</v>
      </c>
      <c r="E5" t="s">
        <v>72</v>
      </c>
    </row>
    <row r="6" spans="1:8" x14ac:dyDescent="0.2">
      <c r="A6" s="15" t="s">
        <v>58</v>
      </c>
      <c r="D6" t="s">
        <v>92</v>
      </c>
      <c r="E6" t="s">
        <v>34</v>
      </c>
    </row>
    <row r="7" spans="1:8" x14ac:dyDescent="0.2">
      <c r="A7" s="15" t="s">
        <v>59</v>
      </c>
      <c r="D7" t="s">
        <v>93</v>
      </c>
      <c r="E7" t="s">
        <v>73</v>
      </c>
    </row>
    <row r="8" spans="1:8" x14ac:dyDescent="0.2">
      <c r="A8" s="15" t="s">
        <v>60</v>
      </c>
      <c r="D8" t="s">
        <v>94</v>
      </c>
      <c r="E8" t="s">
        <v>74</v>
      </c>
    </row>
    <row r="9" spans="1:8" x14ac:dyDescent="0.2">
      <c r="A9" s="15" t="s">
        <v>61</v>
      </c>
      <c r="D9" t="s">
        <v>95</v>
      </c>
      <c r="E9" t="s">
        <v>75</v>
      </c>
    </row>
    <row r="10" spans="1:8" x14ac:dyDescent="0.2">
      <c r="A10" s="15" t="s">
        <v>62</v>
      </c>
      <c r="D10" t="s">
        <v>8</v>
      </c>
      <c r="E10" t="s">
        <v>76</v>
      </c>
    </row>
    <row r="11" spans="1:8" x14ac:dyDescent="0.2">
      <c r="A11" s="15" t="s">
        <v>63</v>
      </c>
      <c r="D11" t="s">
        <v>96</v>
      </c>
      <c r="E11" t="s">
        <v>77</v>
      </c>
    </row>
    <row r="12" spans="1:8" x14ac:dyDescent="0.2">
      <c r="A12" s="15" t="s">
        <v>31</v>
      </c>
      <c r="D12" t="s">
        <v>97</v>
      </c>
      <c r="E12" t="s">
        <v>35</v>
      </c>
    </row>
    <row r="13" spans="1:8" x14ac:dyDescent="0.2">
      <c r="A13" s="15" t="s">
        <v>64</v>
      </c>
      <c r="D13" t="s">
        <v>98</v>
      </c>
      <c r="E13" t="s">
        <v>78</v>
      </c>
    </row>
    <row r="14" spans="1:8" x14ac:dyDescent="0.2">
      <c r="A14" s="15" t="s">
        <v>68</v>
      </c>
      <c r="D14" t="s">
        <v>89</v>
      </c>
      <c r="E14" t="s">
        <v>79</v>
      </c>
    </row>
    <row r="15" spans="1:8" x14ac:dyDescent="0.2">
      <c r="A15" s="15" t="s">
        <v>65</v>
      </c>
      <c r="D15" t="s">
        <v>99</v>
      </c>
      <c r="E15" t="s">
        <v>80</v>
      </c>
    </row>
    <row r="16" spans="1:8" x14ac:dyDescent="0.2">
      <c r="A16" s="15" t="s">
        <v>66</v>
      </c>
      <c r="D16" t="s">
        <v>100</v>
      </c>
      <c r="E16" t="s">
        <v>81</v>
      </c>
    </row>
    <row r="17" spans="1:5" x14ac:dyDescent="0.2">
      <c r="A17" s="15" t="s">
        <v>67</v>
      </c>
      <c r="D17" t="s">
        <v>101</v>
      </c>
      <c r="E17" t="s">
        <v>82</v>
      </c>
    </row>
    <row r="18" spans="1:5" x14ac:dyDescent="0.2">
      <c r="A18" s="15"/>
      <c r="D18" t="s">
        <v>102</v>
      </c>
      <c r="E18" t="s">
        <v>83</v>
      </c>
    </row>
    <row r="19" spans="1:5" x14ac:dyDescent="0.2">
      <c r="D19" t="s">
        <v>103</v>
      </c>
      <c r="E19" t="s">
        <v>84</v>
      </c>
    </row>
    <row r="20" spans="1:5" x14ac:dyDescent="0.2">
      <c r="D20" t="s">
        <v>104</v>
      </c>
      <c r="E20" t="s">
        <v>87</v>
      </c>
    </row>
    <row r="21" spans="1:5" x14ac:dyDescent="0.2">
      <c r="D21" t="s">
        <v>105</v>
      </c>
    </row>
    <row r="22" spans="1:5" x14ac:dyDescent="0.2">
      <c r="D22" t="s">
        <v>6</v>
      </c>
    </row>
    <row r="23" spans="1:5" x14ac:dyDescent="0.2">
      <c r="D23" t="s">
        <v>7</v>
      </c>
    </row>
  </sheetData>
  <sortState xmlns:xlrd2="http://schemas.microsoft.com/office/spreadsheetml/2017/richdata2" ref="D2:D22">
    <sortCondition ref="D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Company>AMOS 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Tatiana Diaz Montenegro</dc:creator>
  <cp:lastModifiedBy>luisa perez</cp:lastModifiedBy>
  <dcterms:created xsi:type="dcterms:W3CDTF">2018-10-22T13:53:18Z</dcterms:created>
  <dcterms:modified xsi:type="dcterms:W3CDTF">2024-06-22T04:58:52Z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ies>
</file>