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8915" windowHeight="1233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D24" i="1"/>
  <c r="C28"/>
  <c r="D28"/>
  <c r="D21"/>
  <c r="D29" s="1"/>
  <c r="C21"/>
  <c r="C29" s="1"/>
</calcChain>
</file>

<file path=xl/sharedStrings.xml><?xml version="1.0" encoding="utf-8"?>
<sst xmlns="http://schemas.openxmlformats.org/spreadsheetml/2006/main" count="49" uniqueCount="46">
  <si>
    <t>Placa</t>
  </si>
  <si>
    <t>Siniestro</t>
  </si>
  <si>
    <t>Cobertura</t>
  </si>
  <si>
    <t>Fecha de siniestro</t>
  </si>
  <si>
    <t>Fecha de liquidación</t>
  </si>
  <si>
    <t>Lugar del siniestro</t>
  </si>
  <si>
    <t>BOGOTÁ</t>
  </si>
  <si>
    <t>Fecha de reclamación</t>
  </si>
  <si>
    <t>Abogado Externo</t>
  </si>
  <si>
    <t>Abogado Interno</t>
  </si>
  <si>
    <t>Nataly Rojas Muñoz</t>
  </si>
  <si>
    <t>Nombre del Fallecido</t>
  </si>
  <si>
    <t>Nombre del abogado</t>
  </si>
  <si>
    <t>Edad</t>
  </si>
  <si>
    <t>Profesión</t>
  </si>
  <si>
    <t>Ingresos mes ($)</t>
  </si>
  <si>
    <t>Dias de incapacidad</t>
  </si>
  <si>
    <t>Perjuicios Patrimoniales</t>
  </si>
  <si>
    <t>Concepto</t>
  </si>
  <si>
    <t>Reclamado</t>
  </si>
  <si>
    <t>Liquidado</t>
  </si>
  <si>
    <t>Daño Emergente</t>
  </si>
  <si>
    <t>Lucro Cesante Futuro</t>
  </si>
  <si>
    <t>Total Patrimonial</t>
  </si>
  <si>
    <t>Perjuicios Extrapatrimoniales</t>
  </si>
  <si>
    <t>Daño Moral</t>
  </si>
  <si>
    <t xml:space="preserve">Fisiologico </t>
  </si>
  <si>
    <t xml:space="preserve">Vida de Relación </t>
  </si>
  <si>
    <t>Otros</t>
  </si>
  <si>
    <t>Total Extrapatrimonial</t>
  </si>
  <si>
    <t>Total Perjuicios</t>
  </si>
  <si>
    <t>Ofrecimiento</t>
  </si>
  <si>
    <t>Ofrecimiento Inicial</t>
  </si>
  <si>
    <t>Ofrecimiento en reconsideración</t>
  </si>
  <si>
    <t>Reserva RCE Personas</t>
  </si>
  <si>
    <t xml:space="preserve">LIQUIDACIÓN HOMICIDIO  </t>
  </si>
  <si>
    <t>TZZ051</t>
  </si>
  <si>
    <t>RCE $800 Millones</t>
  </si>
  <si>
    <t>DIVP</t>
  </si>
  <si>
    <r>
      <t>Concepto de responsabilidad:</t>
    </r>
    <r>
      <rPr>
        <sz val="11"/>
        <color theme="1"/>
        <rFont val="Tahoma"/>
        <family val="2"/>
      </rPr>
      <t xml:space="preserve"> El  informe de tránsito codifica con la causal 305- Obstáculos en la  vía  y  308- elementos de seguridad en la obra y elementos de bioseguridad para los trabajadores que intervienen. El accidente fue provocado por nuestro vehículo, sin embargo la causa de la muerte corresponde  a la falta de precaución con los debidos implementos siendo este un accidente de trabajo.</t>
    </r>
  </si>
  <si>
    <t>Reclamantes: Compañera Permanente.</t>
  </si>
  <si>
    <t>Jaime Mosquera Hereño</t>
  </si>
  <si>
    <t>Hector Hernando Moreno Sabogal</t>
  </si>
  <si>
    <t>Obrero</t>
  </si>
  <si>
    <t>$35'000.000</t>
  </si>
  <si>
    <t>$50'000.000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</si>
</sst>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[$$-240A]\ #,##0"/>
    <numFmt numFmtId="166" formatCode="_-* #,##0\ _€_-;\-* #,##0\ _€_-;_-* &quot;-&quot;??\ _€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Tahoma"/>
      <family val="2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b/>
      <sz val="12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2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4" fillId="0" borderId="17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1" fontId="4" fillId="0" borderId="17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3" fillId="3" borderId="22" xfId="0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164" fontId="4" fillId="0" borderId="17" xfId="0" applyNumberFormat="1" applyFont="1" applyBorder="1" applyAlignment="1">
      <alignment horizontal="center"/>
    </xf>
    <xf numFmtId="164" fontId="5" fillId="0" borderId="17" xfId="0" applyNumberFormat="1" applyFont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5" fillId="0" borderId="24" xfId="0" applyNumberFormat="1" applyFont="1" applyBorder="1" applyAlignment="1">
      <alignment horizontal="center"/>
    </xf>
    <xf numFmtId="164" fontId="5" fillId="0" borderId="23" xfId="0" applyNumberFormat="1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3" fillId="3" borderId="25" xfId="0" applyFont="1" applyFill="1" applyBorder="1" applyAlignment="1">
      <alignment horizontal="center"/>
    </xf>
    <xf numFmtId="0" fontId="3" fillId="3" borderId="26" xfId="0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6" fontId="0" fillId="0" borderId="0" xfId="1" applyNumberFormat="1" applyFont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tabSelected="1" workbookViewId="0">
      <selection activeCell="B2" sqref="B2"/>
    </sheetView>
  </sheetViews>
  <sheetFormatPr baseColWidth="10" defaultRowHeight="15"/>
  <cols>
    <col min="1" max="1" width="24.140625" bestFit="1" customWidth="1"/>
    <col min="2" max="2" width="11.85546875" bestFit="1" customWidth="1"/>
    <col min="3" max="3" width="24.5703125" bestFit="1" customWidth="1"/>
    <col min="4" max="4" width="21.7109375" bestFit="1" customWidth="1"/>
    <col min="6" max="6" width="16.7109375" bestFit="1" customWidth="1"/>
  </cols>
  <sheetData>
    <row r="1" spans="1:6" ht="15.75">
      <c r="A1" s="1" t="s">
        <v>35</v>
      </c>
      <c r="B1" s="1"/>
      <c r="C1" s="2" t="s">
        <v>0</v>
      </c>
      <c r="D1" s="3" t="s">
        <v>36</v>
      </c>
    </row>
    <row r="2" spans="1:6">
      <c r="A2" s="2" t="s">
        <v>1</v>
      </c>
      <c r="B2" s="3">
        <v>35510644</v>
      </c>
      <c r="C2" s="2" t="s">
        <v>2</v>
      </c>
      <c r="D2" s="46" t="s">
        <v>37</v>
      </c>
    </row>
    <row r="3" spans="1:6">
      <c r="A3" s="2" t="s">
        <v>3</v>
      </c>
      <c r="B3" s="5">
        <v>42693</v>
      </c>
      <c r="C3" s="2" t="s">
        <v>4</v>
      </c>
      <c r="D3" s="5">
        <v>42960</v>
      </c>
    </row>
    <row r="4" spans="1:6">
      <c r="A4" s="2" t="s">
        <v>5</v>
      </c>
      <c r="B4" s="3" t="s">
        <v>6</v>
      </c>
      <c r="C4" s="2" t="s">
        <v>7</v>
      </c>
      <c r="D4" s="5">
        <v>42957</v>
      </c>
    </row>
    <row r="5" spans="1:6">
      <c r="A5" s="2" t="s">
        <v>8</v>
      </c>
      <c r="B5" s="6" t="s">
        <v>38</v>
      </c>
      <c r="C5" s="6"/>
      <c r="D5" s="6"/>
    </row>
    <row r="6" spans="1:6">
      <c r="A6" s="2" t="s">
        <v>9</v>
      </c>
      <c r="B6" s="6" t="s">
        <v>10</v>
      </c>
      <c r="C6" s="6"/>
      <c r="D6" s="6"/>
    </row>
    <row r="7" spans="1:6">
      <c r="A7" s="7"/>
      <c r="B7" s="7"/>
      <c r="C7" s="7"/>
      <c r="D7" s="7"/>
    </row>
    <row r="8" spans="1:6">
      <c r="A8" s="8" t="s">
        <v>39</v>
      </c>
      <c r="B8" s="9"/>
      <c r="C8" s="9"/>
      <c r="D8" s="10"/>
    </row>
    <row r="9" spans="1:6">
      <c r="A9" s="11"/>
      <c r="B9" s="12"/>
      <c r="C9" s="12"/>
      <c r="D9" s="13"/>
    </row>
    <row r="10" spans="1:6" ht="51" customHeight="1">
      <c r="A10" s="14"/>
      <c r="B10" s="15"/>
      <c r="C10" s="15"/>
      <c r="D10" s="16"/>
    </row>
    <row r="11" spans="1:6" ht="15.75" thickBot="1">
      <c r="A11" s="17" t="s">
        <v>40</v>
      </c>
      <c r="B11" s="17"/>
      <c r="C11" s="17"/>
      <c r="D11" s="17"/>
    </row>
    <row r="12" spans="1:6" ht="15.75" thickBot="1">
      <c r="A12" s="18" t="s">
        <v>11</v>
      </c>
      <c r="B12" s="19" t="s">
        <v>41</v>
      </c>
      <c r="C12" s="20"/>
      <c r="D12" s="21"/>
    </row>
    <row r="13" spans="1:6" ht="15.75" thickBot="1">
      <c r="A13" s="22" t="s">
        <v>12</v>
      </c>
      <c r="B13" s="19" t="s">
        <v>42</v>
      </c>
      <c r="C13" s="20"/>
      <c r="D13" s="21"/>
      <c r="F13" s="47"/>
    </row>
    <row r="14" spans="1:6">
      <c r="A14" s="22" t="s">
        <v>13</v>
      </c>
      <c r="B14" s="3">
        <v>56</v>
      </c>
      <c r="C14" s="2" t="s">
        <v>14</v>
      </c>
      <c r="D14" s="23" t="s">
        <v>43</v>
      </c>
    </row>
    <row r="15" spans="1:6">
      <c r="A15" s="22" t="s">
        <v>15</v>
      </c>
      <c r="B15" s="24">
        <v>616000</v>
      </c>
      <c r="C15" s="2" t="s">
        <v>16</v>
      </c>
      <c r="D15" s="25">
        <v>0</v>
      </c>
    </row>
    <row r="16" spans="1:6" ht="15.75" thickBot="1">
      <c r="A16" s="26"/>
      <c r="B16" s="26"/>
      <c r="C16" s="26"/>
      <c r="D16" s="26"/>
    </row>
    <row r="17" spans="1:4" ht="15.75">
      <c r="A17" s="27" t="s">
        <v>17</v>
      </c>
      <c r="B17" s="28"/>
      <c r="C17" s="28"/>
      <c r="D17" s="29"/>
    </row>
    <row r="18" spans="1:4">
      <c r="A18" s="30" t="s">
        <v>18</v>
      </c>
      <c r="B18" s="31"/>
      <c r="C18" s="2" t="s">
        <v>19</v>
      </c>
      <c r="D18" s="32" t="s">
        <v>20</v>
      </c>
    </row>
    <row r="19" spans="1:4">
      <c r="A19" s="30" t="s">
        <v>21</v>
      </c>
      <c r="B19" s="31"/>
      <c r="C19" s="4">
        <v>0</v>
      </c>
      <c r="D19" s="33">
        <v>0</v>
      </c>
    </row>
    <row r="20" spans="1:4">
      <c r="A20" s="30" t="s">
        <v>22</v>
      </c>
      <c r="B20" s="31"/>
      <c r="C20" s="4">
        <v>0</v>
      </c>
      <c r="D20" s="33">
        <v>103488000</v>
      </c>
    </row>
    <row r="21" spans="1:4" ht="15.75">
      <c r="A21" s="30" t="s">
        <v>23</v>
      </c>
      <c r="B21" s="31"/>
      <c r="C21" s="4">
        <f>C19+C20</f>
        <v>0</v>
      </c>
      <c r="D21" s="34">
        <f>D20+D19</f>
        <v>103488000</v>
      </c>
    </row>
    <row r="22" spans="1:4" ht="15.75">
      <c r="A22" s="35" t="s">
        <v>24</v>
      </c>
      <c r="B22" s="36"/>
      <c r="C22" s="36"/>
      <c r="D22" s="37"/>
    </row>
    <row r="23" spans="1:4">
      <c r="A23" s="38" t="s">
        <v>18</v>
      </c>
      <c r="B23" s="39"/>
      <c r="C23" s="2" t="s">
        <v>19</v>
      </c>
      <c r="D23" s="32" t="s">
        <v>20</v>
      </c>
    </row>
    <row r="24" spans="1:4">
      <c r="A24" s="38" t="s">
        <v>25</v>
      </c>
      <c r="B24" s="39"/>
      <c r="C24" s="4">
        <v>100000000</v>
      </c>
      <c r="D24" s="33">
        <f>616000*100</f>
        <v>61600000</v>
      </c>
    </row>
    <row r="25" spans="1:4">
      <c r="A25" s="38" t="s">
        <v>26</v>
      </c>
      <c r="B25" s="39"/>
      <c r="C25" s="4">
        <v>0</v>
      </c>
      <c r="D25" s="33">
        <v>0</v>
      </c>
    </row>
    <row r="26" spans="1:4">
      <c r="A26" s="38" t="s">
        <v>27</v>
      </c>
      <c r="B26" s="39"/>
      <c r="C26" s="4">
        <v>0</v>
      </c>
      <c r="D26" s="33">
        <v>0</v>
      </c>
    </row>
    <row r="27" spans="1:4">
      <c r="A27" s="38" t="s">
        <v>28</v>
      </c>
      <c r="B27" s="39"/>
      <c r="C27" s="4">
        <v>0</v>
      </c>
      <c r="D27" s="33">
        <v>0</v>
      </c>
    </row>
    <row r="28" spans="1:4">
      <c r="A28" s="38" t="s">
        <v>29</v>
      </c>
      <c r="B28" s="39"/>
      <c r="C28" s="4">
        <f>C24+C25+C26+C27</f>
        <v>100000000</v>
      </c>
      <c r="D28" s="33">
        <f>D24+D25+D26+D27</f>
        <v>61600000</v>
      </c>
    </row>
    <row r="29" spans="1:4" ht="15.75">
      <c r="A29" s="38" t="s">
        <v>30</v>
      </c>
      <c r="B29" s="39"/>
      <c r="C29" s="40">
        <f>C21+C28</f>
        <v>100000000</v>
      </c>
      <c r="D29" s="34">
        <f>D21+D28</f>
        <v>165088000</v>
      </c>
    </row>
    <row r="30" spans="1:4" ht="15.75">
      <c r="A30" s="35" t="s">
        <v>31</v>
      </c>
      <c r="B30" s="36"/>
      <c r="C30" s="36"/>
      <c r="D30" s="37"/>
    </row>
    <row r="31" spans="1:4" ht="15.75">
      <c r="A31" s="38" t="s">
        <v>32</v>
      </c>
      <c r="B31" s="39"/>
      <c r="C31" s="41" t="s">
        <v>44</v>
      </c>
      <c r="D31" s="42"/>
    </row>
    <row r="32" spans="1:4">
      <c r="A32" s="38" t="s">
        <v>33</v>
      </c>
      <c r="B32" s="39"/>
      <c r="C32" s="6" t="s">
        <v>45</v>
      </c>
      <c r="D32" s="43"/>
    </row>
    <row r="33" spans="1:4" ht="15.75">
      <c r="A33" s="44" t="s">
        <v>34</v>
      </c>
      <c r="B33" s="45"/>
      <c r="C33" s="41">
        <v>0</v>
      </c>
      <c r="D33" s="42"/>
    </row>
  </sheetData>
  <mergeCells count="29">
    <mergeCell ref="A32:B32"/>
    <mergeCell ref="C32:D32"/>
    <mergeCell ref="A33:B33"/>
    <mergeCell ref="C33:D33"/>
    <mergeCell ref="A26:B26"/>
    <mergeCell ref="A27:B27"/>
    <mergeCell ref="A28:B28"/>
    <mergeCell ref="A29:B29"/>
    <mergeCell ref="A30:D30"/>
    <mergeCell ref="A31:B31"/>
    <mergeCell ref="C31:D31"/>
    <mergeCell ref="A20:B20"/>
    <mergeCell ref="A21:B21"/>
    <mergeCell ref="A22:D22"/>
    <mergeCell ref="A23:B23"/>
    <mergeCell ref="A24:B24"/>
    <mergeCell ref="A25:B25"/>
    <mergeCell ref="B12:D12"/>
    <mergeCell ref="B13:D13"/>
    <mergeCell ref="A16:D16"/>
    <mergeCell ref="A17:D17"/>
    <mergeCell ref="A18:B18"/>
    <mergeCell ref="A19:B19"/>
    <mergeCell ref="A1:B1"/>
    <mergeCell ref="B5:D5"/>
    <mergeCell ref="B6:D6"/>
    <mergeCell ref="A7:D7"/>
    <mergeCell ref="A8:D10"/>
    <mergeCell ref="A11:D1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Allianz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CE55595</dc:creator>
  <cp:lastModifiedBy>CE55595</cp:lastModifiedBy>
  <dcterms:created xsi:type="dcterms:W3CDTF">2017-08-13T18:55:25Z</dcterms:created>
  <dcterms:modified xsi:type="dcterms:W3CDTF">2017-08-13T19:09:04Z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tadata">
    <vt:lpwstr>b7988hualzfd</vt:lpwstr>
  </property>
  <property fmtid="{D5CDD505-2E9C-101B-9397-08002B2CF9AE}" pid="3" name="OfficeDocumentSecurity_13082017140846">
    <vt:lpwstr>13082017140846;ce55595;0</vt:lpwstr>
  </property>
</Properties>
</file>