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0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bustosr\Downloads\Descargas\11001310300920230044600\01PrimeraInstancia\C01Principal\"/>
    </mc:Choice>
  </mc:AlternateContent>
  <xr:revisionPtr revIDLastSave="16" documentId="11_C73ADE31DC9FA68DDEF0A50F054E651321ABE0B7" xr6:coauthVersionLast="47" xr6:coauthVersionMax="47" xr10:uidLastSave="{CB672FA7-A249-425B-A940-855B0D114D00}"/>
  <bookViews>
    <workbookView xWindow="0" yWindow="0" windowWidth="28800" windowHeight="12210" xr2:uid="{00000000-000D-0000-FFFF-FFFF00000000}"/>
  </bookViews>
  <sheets>
    <sheet name="Indice Electrónico" sheetId="4" r:id="rId1"/>
  </sheets>
  <definedNames>
    <definedName name="CierreExp">'Indice Electrónico'!$A$52</definedName>
    <definedName name="CopiarFormula">'Indice Electrónico'!#REF!</definedName>
    <definedName name="Fin">'Indice Electrónico'!$K$52</definedName>
    <definedName name="Inicio">'Indice Electrónico'!$C$52</definedName>
    <definedName name="RangoFormato">'Indice Electrónico'!$A$12:$K$12</definedName>
    <definedName name="RangoPegarFormato">'Indice Electrónico'!$A$52:$K$52</definedName>
    <definedName name="RangoPegarFormula">'Indice Electrónico'!$F$52:$G$52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4" l="1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12" i="4"/>
  <c r="G12" i="4" l="1"/>
  <c r="F13" i="4" s="1"/>
  <c r="G13" i="4" l="1"/>
  <c r="F14" i="4" s="1"/>
  <c r="G14" i="4" s="1"/>
  <c r="F15" i="4" l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</calcChain>
</file>

<file path=xl/sharedStrings.xml><?xml version="1.0" encoding="utf-8"?>
<sst xmlns="http://schemas.openxmlformats.org/spreadsheetml/2006/main" count="130" uniqueCount="58">
  <si>
    <t xml:space="preserve">ÍNDICE ELECTRÓNICO DEL EXPEDIENTE JUDICIAL </t>
  </si>
  <si>
    <t>Ciudad</t>
  </si>
  <si>
    <t>Bogotá</t>
  </si>
  <si>
    <t>EXPEDIENTE FÍSICO</t>
  </si>
  <si>
    <t>Despacho Judicial</t>
  </si>
  <si>
    <t>Juzgado 60 Civil del Circuito Bogotá</t>
  </si>
  <si>
    <t>El expediente judicial posee documentos físicos:</t>
  </si>
  <si>
    <t>SI   NO  X</t>
  </si>
  <si>
    <t>Serie o Subserie Documental</t>
  </si>
  <si>
    <t>Expedientes de Procesos Judiciales Declarativos</t>
  </si>
  <si>
    <t>No. Radicación del Proceso</t>
  </si>
  <si>
    <t>11001310300920230044600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</si>
  <si>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</si>
  <si>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</si>
  <si>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SALOMON DÍAZ GARCÍA, DORA INES LEÓN GARCÍA y
ALLIANZ SEGUROS S.A.</t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</si>
  <si>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</si>
  <si>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</si>
  <si>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NANCY YANETH HERNANDEZ JAIMES, JHOAN ENRIQUE JEREZ
HERNÁNDEZ y DEISY JEREZ HERNÁNDEZ</t>
  </si>
  <si>
    <t>Terceros Intervinientes</t>
  </si>
  <si>
    <t xml:space="preserve">Cuaderno </t>
  </si>
  <si>
    <t>C01PRINCIPAL</t>
  </si>
  <si>
    <t>Nombre Documento</t>
  </si>
  <si>
    <t>Fecha Creación Documento</t>
  </si>
  <si>
    <t>Fecha Incorporación Expediente</t>
  </si>
  <si>
    <t xml:space="preserve">Orden Documento </t>
  </si>
  <si>
    <t>Numero Paginas</t>
  </si>
  <si>
    <t>Página Inicio</t>
  </si>
  <si>
    <t>Página 
Fin</t>
  </si>
  <si>
    <t>Formato</t>
  </si>
  <si>
    <t>Tamaño</t>
  </si>
  <si>
    <t>Origen</t>
  </si>
  <si>
    <t>Observaciones</t>
  </si>
  <si>
    <t>Poder</t>
  </si>
  <si>
    <t>PDF</t>
  </si>
  <si>
    <t>123kb</t>
  </si>
  <si>
    <t>Electronico</t>
  </si>
  <si>
    <t>Anexos</t>
  </si>
  <si>
    <t>456kb</t>
  </si>
  <si>
    <t>Demanda</t>
  </si>
  <si>
    <t>789kb</t>
  </si>
  <si>
    <t>ActuacionesRechazoCompetencia</t>
  </si>
  <si>
    <t>951kb</t>
  </si>
  <si>
    <t>CorreoActaReparto</t>
  </si>
  <si>
    <t>357kb</t>
  </si>
  <si>
    <t>ActaReparto</t>
  </si>
  <si>
    <t>741kb</t>
  </si>
  <si>
    <t>AutoInadmite</t>
  </si>
  <si>
    <t>SubsanaciónDemanda</t>
  </si>
  <si>
    <t>ConstanciaSecretarialEntrada</t>
  </si>
  <si>
    <t>InformeSecretarial</t>
  </si>
  <si>
    <t>electronico</t>
  </si>
  <si>
    <t>ConstanciaIngresoAlDespacho</t>
  </si>
  <si>
    <t>147KB</t>
  </si>
  <si>
    <t>AportaPoderParteDemandada</t>
  </si>
  <si>
    <t>20,7mb</t>
  </si>
  <si>
    <t>pdf</t>
  </si>
  <si>
    <t>FECHA DE CIERRE DEL EXPEDIENTE: 22/01/2022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</si>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</sst>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horizontal="justify" vertical="center" wrapText="1"/>
      <protection locked="0"/>
    </xf>
    <xf numFmtId="0" fontId="0" fillId="0" borderId="14" xfId="0" applyBorder="1" applyAlignment="1" applyProtection="1">
      <alignment horizontal="justify" vertical="center" wrapText="1"/>
      <protection locked="0"/>
    </xf>
    <xf numFmtId="0" fontId="0" fillId="0" borderId="9" xfId="0" applyBorder="1" applyAlignment="1" applyProtection="1">
      <alignment horizontal="justify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10</xdr:col>
      <xdr:colOff>1066801</xdr:colOff>
      <xdr:row>6</xdr:row>
      <xdr:rowOff>400050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53"/>
  <sheetViews>
    <sheetView showGridLines="0" tabSelected="1" zoomScale="84" zoomScaleNormal="84" zoomScaleSheetLayoutView="50" workbookViewId="0">
      <selection activeCell="B22" sqref="B22"/>
    </sheetView>
  </sheetViews>
  <sheetFormatPr defaultColWidth="11.42578125" defaultRowHeight="12.75"/>
  <cols>
    <col min="1" max="1" width="35" style="14" customWidth="1"/>
    <col min="2" max="2" width="14.28515625" style="14" customWidth="1"/>
    <col min="3" max="3" width="15" style="14" customWidth="1"/>
    <col min="4" max="4" width="11" style="14" customWidth="1"/>
    <col min="5" max="6" width="8.85546875" style="14" customWidth="1"/>
    <col min="7" max="7" width="9.5703125" style="14" customWidth="1"/>
    <col min="8" max="8" width="11.42578125" style="14" customWidth="1"/>
    <col min="9" max="9" width="12.5703125" style="14" customWidth="1"/>
    <col min="10" max="10" width="12.85546875" style="14" customWidth="1"/>
    <col min="11" max="11" width="30.5703125" style="14" customWidth="1"/>
    <col min="12" max="16384" width="11.42578125" style="1"/>
  </cols>
  <sheetData>
    <row r="1" spans="1:11" ht="68.2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0.25" customHeight="1">
      <c r="A2" s="2" t="s">
        <v>1</v>
      </c>
      <c r="B2" s="54" t="s">
        <v>2</v>
      </c>
      <c r="C2" s="55"/>
      <c r="D2" s="55"/>
      <c r="E2" s="55"/>
      <c r="F2" s="56"/>
      <c r="G2" s="3"/>
      <c r="H2" s="34" t="s">
        <v>3</v>
      </c>
      <c r="I2" s="34"/>
      <c r="J2" s="34"/>
      <c r="K2" s="35"/>
    </row>
    <row r="3" spans="1:11" ht="28.5" customHeight="1">
      <c r="A3" s="4" t="s">
        <v>4</v>
      </c>
      <c r="B3" s="57" t="s">
        <v>5</v>
      </c>
      <c r="C3" s="32"/>
      <c r="D3" s="32"/>
      <c r="E3" s="32"/>
      <c r="F3" s="33"/>
      <c r="G3" s="3"/>
      <c r="H3" s="38" t="s">
        <v>6</v>
      </c>
      <c r="I3" s="39"/>
      <c r="J3" s="42" t="s">
        <v>7</v>
      </c>
      <c r="K3" s="43"/>
    </row>
    <row r="4" spans="1:11" ht="29.25" customHeight="1">
      <c r="A4" s="4" t="s">
        <v>8</v>
      </c>
      <c r="B4" s="58" t="s">
        <v>9</v>
      </c>
      <c r="C4" s="59"/>
      <c r="D4" s="59"/>
      <c r="E4" s="59"/>
      <c r="F4" s="60"/>
      <c r="G4" s="3"/>
      <c r="H4" s="40"/>
      <c r="I4" s="41"/>
      <c r="J4" s="44"/>
      <c r="K4" s="45"/>
    </row>
    <row r="5" spans="1:11" ht="25.5" customHeight="1">
      <c r="A5" s="4" t="s">
        <v>10</v>
      </c>
      <c r="B5" s="28" t="s">
        <v>11</v>
      </c>
      <c r="C5" s="29"/>
      <c r="D5" s="29"/>
      <c r="E5" s="29"/>
      <c r="F5" s="30"/>
      <c r="G5" s="3"/>
      <c r="H5" s="46" t="s">
        <v>12</v>
      </c>
      <c r="I5" s="47"/>
      <c r="J5" s="48"/>
      <c r="K5" s="49"/>
    </row>
    <row r="6" spans="1:11" ht="29.25" customHeight="1">
      <c r="A6" s="5" t="s">
        <v>13</v>
      </c>
      <c r="B6" s="31" t="s">
        <v>14</v>
      </c>
      <c r="C6" s="32"/>
      <c r="D6" s="32"/>
      <c r="E6" s="32"/>
      <c r="F6" s="33"/>
      <c r="G6" s="3"/>
      <c r="H6" s="46" t="s">
        <v>15</v>
      </c>
      <c r="I6" s="47"/>
      <c r="J6" s="48"/>
      <c r="K6" s="49"/>
    </row>
    <row r="7" spans="1:11" ht="36" customHeight="1">
      <c r="A7" s="5" t="s">
        <v>16</v>
      </c>
      <c r="B7" s="31" t="s">
        <v>17</v>
      </c>
      <c r="C7" s="32"/>
      <c r="D7" s="32"/>
      <c r="E7" s="32"/>
      <c r="F7" s="33"/>
      <c r="G7" s="3"/>
      <c r="H7" s="36"/>
      <c r="I7" s="36"/>
      <c r="J7" s="37"/>
      <c r="K7" s="37"/>
    </row>
    <row r="8" spans="1:11" ht="23.25" customHeight="1">
      <c r="A8" s="20" t="s">
        <v>18</v>
      </c>
      <c r="B8" s="57"/>
      <c r="C8" s="32"/>
      <c r="D8" s="32"/>
      <c r="E8" s="32"/>
      <c r="F8" s="33"/>
      <c r="G8" s="3"/>
      <c r="H8" s="18"/>
      <c r="I8" s="18"/>
      <c r="J8" s="19"/>
      <c r="K8" s="19"/>
    </row>
    <row r="9" spans="1:11" ht="24" customHeight="1">
      <c r="A9" s="6" t="s">
        <v>19</v>
      </c>
      <c r="B9" s="53" t="s">
        <v>20</v>
      </c>
      <c r="C9" s="53"/>
      <c r="D9" s="53"/>
      <c r="E9" s="53"/>
      <c r="F9" s="53"/>
      <c r="G9" s="3"/>
      <c r="H9" s="18"/>
      <c r="I9" s="18"/>
      <c r="J9" s="19"/>
      <c r="K9" s="19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8.75" customHeight="1">
      <c r="A11" s="9" t="s">
        <v>21</v>
      </c>
      <c r="B11" s="10" t="s">
        <v>22</v>
      </c>
      <c r="C11" s="10" t="s">
        <v>23</v>
      </c>
      <c r="D11" s="9" t="s">
        <v>24</v>
      </c>
      <c r="E11" s="10" t="s">
        <v>25</v>
      </c>
      <c r="F11" s="10" t="s">
        <v>26</v>
      </c>
      <c r="G11" s="10" t="s">
        <v>27</v>
      </c>
      <c r="H11" s="10" t="s">
        <v>28</v>
      </c>
      <c r="I11" s="10" t="s">
        <v>29</v>
      </c>
      <c r="J11" s="9" t="s">
        <v>30</v>
      </c>
      <c r="K11" s="9" t="s">
        <v>31</v>
      </c>
    </row>
    <row r="12" spans="1:11" ht="27" customHeight="1">
      <c r="A12" s="24" t="s">
        <v>32</v>
      </c>
      <c r="B12" s="25">
        <v>45435</v>
      </c>
      <c r="C12" s="25">
        <v>45435</v>
      </c>
      <c r="D12" s="26">
        <v>1</v>
      </c>
      <c r="E12" s="26">
        <v>9</v>
      </c>
      <c r="F12" s="15" t="str">
        <f>+IF(E12=0,"0","1")</f>
        <v>1</v>
      </c>
      <c r="G12" s="15">
        <f>+F12+(E12-F12)</f>
        <v>9</v>
      </c>
      <c r="H12" s="26" t="s">
        <v>33</v>
      </c>
      <c r="I12" s="26" t="s">
        <v>34</v>
      </c>
      <c r="J12" s="26" t="s">
        <v>35</v>
      </c>
      <c r="K12" s="22"/>
    </row>
    <row r="13" spans="1:11" ht="23.45" customHeight="1">
      <c r="A13" s="24" t="s">
        <v>36</v>
      </c>
      <c r="B13" s="25">
        <v>45435</v>
      </c>
      <c r="C13" s="25">
        <v>45435</v>
      </c>
      <c r="D13" s="26">
        <v>2</v>
      </c>
      <c r="E13" s="26">
        <v>45</v>
      </c>
      <c r="F13" s="15">
        <f>+IF(E13=0,"0",(1+G12))</f>
        <v>10</v>
      </c>
      <c r="G13" s="15">
        <f>+F13+(E13-1)</f>
        <v>54</v>
      </c>
      <c r="H13" s="26" t="s">
        <v>33</v>
      </c>
      <c r="I13" s="26" t="s">
        <v>37</v>
      </c>
      <c r="J13" s="26" t="s">
        <v>35</v>
      </c>
      <c r="K13" s="22"/>
    </row>
    <row r="14" spans="1:11" ht="23.45" customHeight="1">
      <c r="A14" s="24" t="s">
        <v>38</v>
      </c>
      <c r="B14" s="25">
        <v>45435</v>
      </c>
      <c r="C14" s="25">
        <v>45435</v>
      </c>
      <c r="D14" s="26">
        <v>3</v>
      </c>
      <c r="E14" s="26">
        <v>12</v>
      </c>
      <c r="F14" s="15">
        <f t="shared" ref="F14:F15" si="0">+IF(E14=0,"0",(1+G13))</f>
        <v>55</v>
      </c>
      <c r="G14" s="15">
        <f t="shared" ref="G14:G15" si="1">+F14+(E14-1)</f>
        <v>66</v>
      </c>
      <c r="H14" s="26" t="s">
        <v>33</v>
      </c>
      <c r="I14" s="26" t="s">
        <v>39</v>
      </c>
      <c r="J14" s="26" t="s">
        <v>35</v>
      </c>
      <c r="K14" s="22"/>
    </row>
    <row r="15" spans="1:11" ht="23.45" customHeight="1">
      <c r="A15" s="24" t="s">
        <v>40</v>
      </c>
      <c r="B15" s="25">
        <v>45435</v>
      </c>
      <c r="C15" s="25">
        <v>45435</v>
      </c>
      <c r="D15" s="26">
        <v>4</v>
      </c>
      <c r="E15" s="26">
        <v>9</v>
      </c>
      <c r="F15" s="15">
        <f t="shared" si="0"/>
        <v>67</v>
      </c>
      <c r="G15" s="15">
        <f t="shared" si="1"/>
        <v>75</v>
      </c>
      <c r="H15" s="26" t="s">
        <v>33</v>
      </c>
      <c r="I15" s="26" t="s">
        <v>41</v>
      </c>
      <c r="J15" s="26" t="s">
        <v>35</v>
      </c>
      <c r="K15" s="22"/>
    </row>
    <row r="16" spans="1:11" ht="23.45" customHeight="1">
      <c r="A16" s="24" t="s">
        <v>42</v>
      </c>
      <c r="B16" s="25">
        <v>45435</v>
      </c>
      <c r="C16" s="25">
        <v>45435</v>
      </c>
      <c r="D16" s="26">
        <v>5</v>
      </c>
      <c r="E16" s="26">
        <v>4</v>
      </c>
      <c r="F16" s="15">
        <f t="shared" ref="F16" si="2">+IF(E16=0,"0",(1+G15))</f>
        <v>76</v>
      </c>
      <c r="G16" s="15">
        <f t="shared" ref="G16" si="3">+F16+(E16-1)</f>
        <v>79</v>
      </c>
      <c r="H16" s="26" t="s">
        <v>33</v>
      </c>
      <c r="I16" s="26" t="s">
        <v>43</v>
      </c>
      <c r="J16" s="26" t="s">
        <v>35</v>
      </c>
      <c r="K16" s="22"/>
    </row>
    <row r="17" spans="1:11" ht="23.45" customHeight="1">
      <c r="A17" s="24" t="s">
        <v>44</v>
      </c>
      <c r="B17" s="25">
        <v>45435</v>
      </c>
      <c r="C17" s="25">
        <v>45435</v>
      </c>
      <c r="D17" s="26">
        <v>6</v>
      </c>
      <c r="E17" s="26">
        <v>1</v>
      </c>
      <c r="F17" s="15">
        <f t="shared" ref="F17:F51" si="4">+IF(E17=0,"0",(1+G16))</f>
        <v>80</v>
      </c>
      <c r="G17" s="15">
        <f t="shared" ref="G17:G51" si="5">+F17+(E17-1)</f>
        <v>80</v>
      </c>
      <c r="H17" s="26" t="s">
        <v>33</v>
      </c>
      <c r="I17" s="26" t="s">
        <v>45</v>
      </c>
      <c r="J17" s="26" t="s">
        <v>35</v>
      </c>
      <c r="K17" s="22"/>
    </row>
    <row r="18" spans="1:11" ht="23.45" customHeight="1">
      <c r="A18" s="24" t="s">
        <v>46</v>
      </c>
      <c r="B18" s="25">
        <v>45435</v>
      </c>
      <c r="C18" s="25">
        <v>45435</v>
      </c>
      <c r="D18" s="26">
        <v>7</v>
      </c>
      <c r="E18" s="26">
        <v>2</v>
      </c>
      <c r="F18" s="15">
        <f t="shared" si="4"/>
        <v>81</v>
      </c>
      <c r="G18" s="15">
        <f t="shared" si="5"/>
        <v>82</v>
      </c>
      <c r="H18" s="26" t="s">
        <v>33</v>
      </c>
      <c r="I18" s="26" t="s">
        <v>41</v>
      </c>
      <c r="J18" s="26" t="s">
        <v>35</v>
      </c>
      <c r="K18" s="22"/>
    </row>
    <row r="19" spans="1:11" ht="23.45" customHeight="1">
      <c r="A19" s="24" t="s">
        <v>47</v>
      </c>
      <c r="B19" s="25">
        <v>45435</v>
      </c>
      <c r="C19" s="25">
        <v>45435</v>
      </c>
      <c r="D19" s="26">
        <v>8</v>
      </c>
      <c r="E19" s="26">
        <v>14</v>
      </c>
      <c r="F19" s="15">
        <f t="shared" si="4"/>
        <v>83</v>
      </c>
      <c r="G19" s="15">
        <f t="shared" si="5"/>
        <v>96</v>
      </c>
      <c r="H19" s="26" t="s">
        <v>33</v>
      </c>
      <c r="I19" s="26" t="s">
        <v>34</v>
      </c>
      <c r="J19" s="26" t="s">
        <v>35</v>
      </c>
      <c r="K19" s="22"/>
    </row>
    <row r="20" spans="1:11" ht="23.45" customHeight="1">
      <c r="A20" s="24" t="s">
        <v>48</v>
      </c>
      <c r="B20" s="25">
        <v>45435</v>
      </c>
      <c r="C20" s="25">
        <v>45435</v>
      </c>
      <c r="D20" s="26">
        <v>9</v>
      </c>
      <c r="E20" s="26">
        <v>1</v>
      </c>
      <c r="F20" s="15">
        <f>+IF(E20=0,"0",(1+G19))</f>
        <v>97</v>
      </c>
      <c r="G20" s="15">
        <f t="shared" si="5"/>
        <v>97</v>
      </c>
      <c r="H20" s="26" t="s">
        <v>33</v>
      </c>
      <c r="I20" s="26" t="s">
        <v>37</v>
      </c>
      <c r="J20" s="26" t="s">
        <v>35</v>
      </c>
      <c r="K20" s="22"/>
    </row>
    <row r="21" spans="1:11" ht="23.25" customHeight="1">
      <c r="A21" s="24" t="s">
        <v>49</v>
      </c>
      <c r="B21" s="25">
        <v>45435</v>
      </c>
      <c r="C21" s="25">
        <v>45435</v>
      </c>
      <c r="D21" s="26">
        <v>10</v>
      </c>
      <c r="E21" s="26">
        <v>1</v>
      </c>
      <c r="F21" s="15">
        <f t="shared" si="4"/>
        <v>98</v>
      </c>
      <c r="G21" s="15">
        <f t="shared" si="5"/>
        <v>98</v>
      </c>
      <c r="H21" s="26" t="s">
        <v>33</v>
      </c>
      <c r="I21" s="26" t="s">
        <v>39</v>
      </c>
      <c r="J21" s="26" t="s">
        <v>50</v>
      </c>
      <c r="K21" s="13"/>
    </row>
    <row r="22" spans="1:11" ht="23.25" customHeight="1">
      <c r="A22" s="24" t="s">
        <v>51</v>
      </c>
      <c r="B22" s="25">
        <v>45530</v>
      </c>
      <c r="C22" s="25">
        <v>45530</v>
      </c>
      <c r="D22" s="26">
        <v>11</v>
      </c>
      <c r="E22" s="26">
        <v>1</v>
      </c>
      <c r="F22" s="15">
        <f t="shared" si="4"/>
        <v>99</v>
      </c>
      <c r="G22" s="15">
        <f t="shared" si="5"/>
        <v>99</v>
      </c>
      <c r="H22" s="26" t="s">
        <v>33</v>
      </c>
      <c r="I22" s="26" t="s">
        <v>52</v>
      </c>
      <c r="J22" s="26" t="s">
        <v>35</v>
      </c>
      <c r="K22" s="13"/>
    </row>
    <row r="23" spans="1:11" ht="23.25" customHeight="1">
      <c r="A23" s="24"/>
      <c r="B23" s="25"/>
      <c r="C23" s="25"/>
      <c r="D23" s="26">
        <v>12</v>
      </c>
      <c r="E23" s="26"/>
      <c r="F23" s="15" t="str">
        <f t="shared" si="4"/>
        <v>0</v>
      </c>
      <c r="G23" s="15">
        <f t="shared" si="5"/>
        <v>-1</v>
      </c>
      <c r="H23" s="26" t="s">
        <v>33</v>
      </c>
      <c r="I23" s="26"/>
      <c r="J23" s="26" t="s">
        <v>35</v>
      </c>
      <c r="K23" s="13"/>
    </row>
    <row r="24" spans="1:11" ht="23.25" customHeight="1">
      <c r="A24" s="24" t="s">
        <v>53</v>
      </c>
      <c r="B24" s="25">
        <v>45545</v>
      </c>
      <c r="C24" s="25">
        <v>45545</v>
      </c>
      <c r="D24" s="26">
        <v>13</v>
      </c>
      <c r="E24" s="26">
        <v>61</v>
      </c>
      <c r="F24" s="15">
        <f t="shared" si="4"/>
        <v>0</v>
      </c>
      <c r="G24" s="15">
        <f t="shared" si="5"/>
        <v>60</v>
      </c>
      <c r="H24" s="26" t="s">
        <v>33</v>
      </c>
      <c r="I24" s="26" t="s">
        <v>54</v>
      </c>
      <c r="J24" s="26" t="s">
        <v>35</v>
      </c>
      <c r="K24" s="13"/>
    </row>
    <row r="25" spans="1:11" ht="23.25" customHeight="1">
      <c r="A25" s="24"/>
      <c r="B25" s="25"/>
      <c r="C25" s="25"/>
      <c r="D25" s="26"/>
      <c r="E25" s="26"/>
      <c r="F25" s="15" t="str">
        <f t="shared" si="4"/>
        <v>0</v>
      </c>
      <c r="G25" s="15">
        <f t="shared" si="5"/>
        <v>-1</v>
      </c>
      <c r="H25" s="26" t="s">
        <v>33</v>
      </c>
      <c r="I25" s="26"/>
      <c r="J25" s="26" t="s">
        <v>35</v>
      </c>
      <c r="K25" s="13"/>
    </row>
    <row r="26" spans="1:11" ht="23.25" customHeight="1">
      <c r="A26" s="24"/>
      <c r="B26" s="25"/>
      <c r="C26" s="25"/>
      <c r="D26" s="26"/>
      <c r="E26" s="26"/>
      <c r="F26" s="15" t="str">
        <f t="shared" si="4"/>
        <v>0</v>
      </c>
      <c r="G26" s="15">
        <f t="shared" si="5"/>
        <v>-1</v>
      </c>
      <c r="H26" s="26" t="s">
        <v>33</v>
      </c>
      <c r="I26" s="26"/>
      <c r="J26" s="26" t="s">
        <v>35</v>
      </c>
      <c r="K26" s="13"/>
    </row>
    <row r="27" spans="1:11" ht="23.25" customHeight="1">
      <c r="A27" s="24"/>
      <c r="B27" s="25"/>
      <c r="C27" s="25"/>
      <c r="D27" s="26"/>
      <c r="E27" s="26"/>
      <c r="F27" s="15" t="str">
        <f t="shared" si="4"/>
        <v>0</v>
      </c>
      <c r="G27" s="15">
        <f t="shared" si="5"/>
        <v>-1</v>
      </c>
      <c r="H27" s="26" t="s">
        <v>33</v>
      </c>
      <c r="I27" s="26"/>
      <c r="J27" s="26" t="s">
        <v>35</v>
      </c>
      <c r="K27" s="13"/>
    </row>
    <row r="28" spans="1:11" ht="23.25" customHeight="1">
      <c r="A28" s="24"/>
      <c r="B28" s="25"/>
      <c r="C28" s="25"/>
      <c r="D28" s="26"/>
      <c r="E28" s="26"/>
      <c r="F28" s="15" t="str">
        <f t="shared" si="4"/>
        <v>0</v>
      </c>
      <c r="G28" s="15">
        <f t="shared" si="5"/>
        <v>-1</v>
      </c>
      <c r="H28" s="26" t="s">
        <v>33</v>
      </c>
      <c r="I28" s="26"/>
      <c r="J28" s="26" t="s">
        <v>35</v>
      </c>
      <c r="K28" s="13"/>
    </row>
    <row r="29" spans="1:11" ht="23.25" customHeight="1">
      <c r="A29" s="24"/>
      <c r="B29" s="25"/>
      <c r="C29" s="25"/>
      <c r="D29" s="26"/>
      <c r="E29" s="26"/>
      <c r="F29" s="15" t="str">
        <f t="shared" si="4"/>
        <v>0</v>
      </c>
      <c r="G29" s="15">
        <f t="shared" si="5"/>
        <v>-1</v>
      </c>
      <c r="H29" s="26" t="s">
        <v>33</v>
      </c>
      <c r="I29" s="26"/>
      <c r="J29" s="26" t="s">
        <v>35</v>
      </c>
      <c r="K29" s="13"/>
    </row>
    <row r="30" spans="1:11" ht="23.25" customHeight="1">
      <c r="A30" s="24"/>
      <c r="B30" s="25"/>
      <c r="C30" s="25"/>
      <c r="D30" s="26"/>
      <c r="E30" s="26"/>
      <c r="F30" s="15" t="str">
        <f t="shared" si="4"/>
        <v>0</v>
      </c>
      <c r="G30" s="15">
        <f t="shared" si="5"/>
        <v>-1</v>
      </c>
      <c r="H30" s="26" t="s">
        <v>33</v>
      </c>
      <c r="I30" s="26"/>
      <c r="J30" s="26" t="s">
        <v>35</v>
      </c>
      <c r="K30" s="13"/>
    </row>
    <row r="31" spans="1:11" ht="23.25" customHeight="1">
      <c r="A31" s="24"/>
      <c r="B31" s="25"/>
      <c r="C31" s="25"/>
      <c r="D31" s="26"/>
      <c r="E31" s="26"/>
      <c r="F31" s="15" t="str">
        <f t="shared" si="4"/>
        <v>0</v>
      </c>
      <c r="G31" s="15">
        <f t="shared" si="5"/>
        <v>-1</v>
      </c>
      <c r="H31" s="26" t="s">
        <v>33</v>
      </c>
      <c r="I31" s="26"/>
      <c r="J31" s="26" t="s">
        <v>35</v>
      </c>
      <c r="K31" s="13"/>
    </row>
    <row r="32" spans="1:11" ht="23.25" customHeight="1">
      <c r="A32" s="24"/>
      <c r="B32" s="25"/>
      <c r="C32" s="25"/>
      <c r="D32" s="26"/>
      <c r="E32" s="26"/>
      <c r="F32" s="15" t="str">
        <f t="shared" si="4"/>
        <v>0</v>
      </c>
      <c r="G32" s="15">
        <f t="shared" si="5"/>
        <v>-1</v>
      </c>
      <c r="H32" s="26" t="s">
        <v>33</v>
      </c>
      <c r="I32" s="26"/>
      <c r="J32" s="26" t="s">
        <v>35</v>
      </c>
      <c r="K32" s="13"/>
    </row>
    <row r="33" spans="1:11" ht="23.25" customHeight="1">
      <c r="A33" s="24"/>
      <c r="B33" s="25"/>
      <c r="C33" s="25"/>
      <c r="D33" s="26"/>
      <c r="E33" s="26"/>
      <c r="F33" s="15" t="str">
        <f t="shared" si="4"/>
        <v>0</v>
      </c>
      <c r="G33" s="15">
        <f t="shared" si="5"/>
        <v>-1</v>
      </c>
      <c r="H33" s="26" t="s">
        <v>33</v>
      </c>
      <c r="I33" s="26"/>
      <c r="J33" s="26" t="s">
        <v>35</v>
      </c>
      <c r="K33" s="13"/>
    </row>
    <row r="34" spans="1:11" ht="23.25" customHeight="1">
      <c r="A34" s="24"/>
      <c r="B34" s="25"/>
      <c r="C34" s="25"/>
      <c r="D34" s="26"/>
      <c r="E34" s="26"/>
      <c r="F34" s="15" t="str">
        <f t="shared" si="4"/>
        <v>0</v>
      </c>
      <c r="G34" s="15">
        <f t="shared" si="5"/>
        <v>-1</v>
      </c>
      <c r="H34" s="26" t="s">
        <v>33</v>
      </c>
      <c r="I34" s="26"/>
      <c r="J34" s="26" t="s">
        <v>35</v>
      </c>
      <c r="K34" s="13"/>
    </row>
    <row r="35" spans="1:11" ht="23.25" customHeight="1">
      <c r="A35" s="24"/>
      <c r="B35" s="25"/>
      <c r="C35" s="25"/>
      <c r="D35" s="26"/>
      <c r="E35" s="26"/>
      <c r="F35" s="15" t="str">
        <f t="shared" si="4"/>
        <v>0</v>
      </c>
      <c r="G35" s="15">
        <f t="shared" si="5"/>
        <v>-1</v>
      </c>
      <c r="H35" s="26" t="s">
        <v>33</v>
      </c>
      <c r="I35" s="26"/>
      <c r="J35" s="26" t="s">
        <v>35</v>
      </c>
      <c r="K35" s="13"/>
    </row>
    <row r="36" spans="1:11" ht="23.25" customHeight="1">
      <c r="A36" s="24"/>
      <c r="B36" s="25"/>
      <c r="C36" s="25"/>
      <c r="D36" s="26"/>
      <c r="E36" s="26"/>
      <c r="F36" s="15" t="str">
        <f t="shared" si="4"/>
        <v>0</v>
      </c>
      <c r="G36" s="15">
        <f t="shared" si="5"/>
        <v>-1</v>
      </c>
      <c r="H36" s="26" t="s">
        <v>33</v>
      </c>
      <c r="I36" s="26"/>
      <c r="J36" s="26" t="s">
        <v>35</v>
      </c>
      <c r="K36" s="13"/>
    </row>
    <row r="37" spans="1:11" ht="23.25" customHeight="1">
      <c r="A37" s="24"/>
      <c r="B37" s="25"/>
      <c r="C37" s="25"/>
      <c r="D37" s="26"/>
      <c r="E37" s="26"/>
      <c r="F37" s="15" t="str">
        <f t="shared" si="4"/>
        <v>0</v>
      </c>
      <c r="G37" s="15">
        <f t="shared" si="5"/>
        <v>-1</v>
      </c>
      <c r="H37" s="26" t="s">
        <v>55</v>
      </c>
      <c r="I37" s="26"/>
      <c r="J37" s="26" t="s">
        <v>35</v>
      </c>
      <c r="K37" s="13"/>
    </row>
    <row r="38" spans="1:11" ht="23.25" customHeight="1">
      <c r="A38" s="24"/>
      <c r="B38" s="25"/>
      <c r="C38" s="25"/>
      <c r="D38" s="26"/>
      <c r="E38" s="13"/>
      <c r="F38" s="15" t="str">
        <f t="shared" si="4"/>
        <v>0</v>
      </c>
      <c r="G38" s="15">
        <f t="shared" si="5"/>
        <v>-1</v>
      </c>
      <c r="H38" s="26" t="s">
        <v>33</v>
      </c>
      <c r="I38" s="13"/>
      <c r="J38" s="26" t="s">
        <v>35</v>
      </c>
      <c r="K38" s="13"/>
    </row>
    <row r="39" spans="1:11" ht="23.25" customHeight="1">
      <c r="A39" s="24"/>
      <c r="B39" s="11"/>
      <c r="C39" s="11"/>
      <c r="D39" s="26"/>
      <c r="E39" s="13"/>
      <c r="F39" s="15" t="str">
        <f t="shared" si="4"/>
        <v>0</v>
      </c>
      <c r="G39" s="15">
        <f t="shared" si="5"/>
        <v>-1</v>
      </c>
      <c r="H39" s="26" t="s">
        <v>33</v>
      </c>
      <c r="I39" s="13"/>
      <c r="J39" s="26" t="s">
        <v>35</v>
      </c>
      <c r="K39" s="13"/>
    </row>
    <row r="40" spans="1:11" ht="23.25" customHeight="1">
      <c r="A40" s="24"/>
      <c r="B40" s="11"/>
      <c r="C40" s="11"/>
      <c r="D40" s="26"/>
      <c r="E40" s="13"/>
      <c r="F40" s="15" t="str">
        <f t="shared" si="4"/>
        <v>0</v>
      </c>
      <c r="G40" s="15">
        <f t="shared" si="5"/>
        <v>-1</v>
      </c>
      <c r="H40" s="26" t="s">
        <v>33</v>
      </c>
      <c r="I40" s="13"/>
      <c r="J40" s="26" t="s">
        <v>35</v>
      </c>
      <c r="K40" s="13"/>
    </row>
    <row r="41" spans="1:11" ht="23.25" customHeight="1">
      <c r="A41" s="24"/>
      <c r="B41" s="11"/>
      <c r="C41" s="11"/>
      <c r="D41" s="26"/>
      <c r="E41" s="13"/>
      <c r="F41" s="15" t="str">
        <f t="shared" si="4"/>
        <v>0</v>
      </c>
      <c r="G41" s="15">
        <f t="shared" si="5"/>
        <v>-1</v>
      </c>
      <c r="H41" s="26" t="s">
        <v>33</v>
      </c>
      <c r="I41" s="13"/>
      <c r="J41" s="26" t="s">
        <v>35</v>
      </c>
      <c r="K41" s="13"/>
    </row>
    <row r="42" spans="1:11" ht="23.25" customHeight="1">
      <c r="A42" s="24"/>
      <c r="B42" s="11"/>
      <c r="C42" s="11"/>
      <c r="D42" s="26"/>
      <c r="E42" s="13"/>
      <c r="F42" s="15" t="str">
        <f t="shared" si="4"/>
        <v>0</v>
      </c>
      <c r="G42" s="15">
        <f t="shared" si="5"/>
        <v>-1</v>
      </c>
      <c r="H42" s="26" t="s">
        <v>33</v>
      </c>
      <c r="I42" s="13"/>
      <c r="J42" s="26" t="s">
        <v>35</v>
      </c>
      <c r="K42" s="13"/>
    </row>
    <row r="43" spans="1:11" ht="23.25" customHeight="1">
      <c r="A43" s="24"/>
      <c r="B43" s="11"/>
      <c r="C43" s="11"/>
      <c r="D43" s="26"/>
      <c r="E43" s="13"/>
      <c r="F43" s="15" t="str">
        <f t="shared" si="4"/>
        <v>0</v>
      </c>
      <c r="G43" s="15">
        <f t="shared" si="5"/>
        <v>-1</v>
      </c>
      <c r="H43" s="26" t="s">
        <v>33</v>
      </c>
      <c r="I43" s="13"/>
      <c r="J43" s="26" t="s">
        <v>35</v>
      </c>
      <c r="K43" s="13"/>
    </row>
    <row r="44" spans="1:11" ht="23.25" customHeight="1">
      <c r="A44" s="24"/>
      <c r="B44" s="11"/>
      <c r="C44" s="11"/>
      <c r="D44" s="26"/>
      <c r="E44" s="13"/>
      <c r="F44" s="15" t="str">
        <f t="shared" si="4"/>
        <v>0</v>
      </c>
      <c r="G44" s="15">
        <f t="shared" si="5"/>
        <v>-1</v>
      </c>
      <c r="H44" s="26" t="s">
        <v>33</v>
      </c>
      <c r="I44" s="13"/>
      <c r="J44" s="26" t="s">
        <v>35</v>
      </c>
      <c r="K44" s="13"/>
    </row>
    <row r="45" spans="1:11" ht="23.25" customHeight="1">
      <c r="A45" s="24"/>
      <c r="B45" s="11"/>
      <c r="C45" s="11"/>
      <c r="D45" s="12"/>
      <c r="E45" s="13"/>
      <c r="F45" s="15" t="str">
        <f t="shared" si="4"/>
        <v>0</v>
      </c>
      <c r="G45" s="15">
        <f t="shared" si="5"/>
        <v>-1</v>
      </c>
      <c r="H45" s="26" t="s">
        <v>33</v>
      </c>
      <c r="I45" s="13"/>
      <c r="J45" s="26" t="s">
        <v>35</v>
      </c>
      <c r="K45" s="13"/>
    </row>
    <row r="46" spans="1:11" ht="23.25" customHeight="1">
      <c r="A46" s="24"/>
      <c r="B46" s="11"/>
      <c r="C46" s="11"/>
      <c r="D46" s="12"/>
      <c r="E46" s="13"/>
      <c r="F46" s="15" t="str">
        <f t="shared" si="4"/>
        <v>0</v>
      </c>
      <c r="G46" s="15">
        <f t="shared" si="5"/>
        <v>-1</v>
      </c>
      <c r="H46" s="26" t="s">
        <v>33</v>
      </c>
      <c r="I46" s="13"/>
      <c r="J46" s="26" t="s">
        <v>35</v>
      </c>
      <c r="K46" s="13"/>
    </row>
    <row r="47" spans="1:11" ht="23.25" customHeight="1">
      <c r="A47" s="24"/>
      <c r="B47" s="11"/>
      <c r="C47" s="11"/>
      <c r="D47" s="12"/>
      <c r="E47" s="13"/>
      <c r="F47" s="15" t="str">
        <f t="shared" si="4"/>
        <v>0</v>
      </c>
      <c r="G47" s="15">
        <f t="shared" si="5"/>
        <v>-1</v>
      </c>
      <c r="H47" s="26" t="s">
        <v>33</v>
      </c>
      <c r="I47" s="13"/>
      <c r="J47" s="26" t="s">
        <v>35</v>
      </c>
      <c r="K47" s="13"/>
    </row>
    <row r="48" spans="1:11" ht="23.25" customHeight="1">
      <c r="A48" s="24"/>
      <c r="B48" s="11"/>
      <c r="C48" s="11"/>
      <c r="D48" s="12"/>
      <c r="E48" s="13"/>
      <c r="F48" s="15" t="str">
        <f t="shared" si="4"/>
        <v>0</v>
      </c>
      <c r="G48" s="15">
        <f t="shared" si="5"/>
        <v>-1</v>
      </c>
      <c r="H48" s="26"/>
      <c r="I48" s="13"/>
      <c r="J48" s="26"/>
      <c r="K48" s="13"/>
    </row>
    <row r="49" spans="1:11" ht="23.25" customHeight="1">
      <c r="A49" s="24"/>
      <c r="B49" s="11"/>
      <c r="C49" s="11"/>
      <c r="D49" s="12"/>
      <c r="E49" s="13"/>
      <c r="F49" s="15" t="str">
        <f t="shared" si="4"/>
        <v>0</v>
      </c>
      <c r="G49" s="15">
        <f t="shared" si="5"/>
        <v>-1</v>
      </c>
      <c r="H49" s="26"/>
      <c r="I49" s="13"/>
      <c r="J49" s="26"/>
      <c r="K49" s="13"/>
    </row>
    <row r="50" spans="1:11" ht="23.25" customHeight="1">
      <c r="A50" s="24"/>
      <c r="B50" s="11"/>
      <c r="C50" s="11"/>
      <c r="D50" s="12"/>
      <c r="E50" s="13"/>
      <c r="F50" s="15" t="str">
        <f t="shared" si="4"/>
        <v>0</v>
      </c>
      <c r="G50" s="15">
        <f t="shared" si="5"/>
        <v>-1</v>
      </c>
      <c r="H50" s="26"/>
      <c r="I50" s="13"/>
      <c r="J50" s="26"/>
      <c r="K50" s="13"/>
    </row>
    <row r="51" spans="1:11" ht="23.25" customHeight="1">
      <c r="A51" s="24"/>
      <c r="B51" s="11"/>
      <c r="C51" s="11"/>
      <c r="D51" s="12"/>
      <c r="E51" s="13"/>
      <c r="F51" s="15" t="str">
        <f t="shared" si="4"/>
        <v>0</v>
      </c>
      <c r="G51" s="15">
        <f t="shared" si="5"/>
        <v>-1</v>
      </c>
      <c r="H51" s="26"/>
      <c r="I51" s="13"/>
      <c r="J51" s="12"/>
      <c r="K51" s="13"/>
    </row>
    <row r="52" spans="1:11" ht="18.75" customHeight="1">
      <c r="A52" s="16" t="s">
        <v>56</v>
      </c>
      <c r="B52" s="17"/>
      <c r="C52" s="50"/>
      <c r="D52" s="51"/>
      <c r="E52" s="51"/>
      <c r="F52" s="51"/>
      <c r="G52" s="51"/>
      <c r="H52" s="51"/>
      <c r="I52" s="51"/>
      <c r="J52" s="51"/>
      <c r="K52" s="52"/>
    </row>
    <row r="53" spans="1:11" ht="42.75" customHeight="1">
      <c r="A53" s="23" t="s">
        <v>57</v>
      </c>
      <c r="B53" s="21"/>
    </row>
  </sheetData>
  <sheetProtection formatCells="0" formatColumns="0" formatRows="0" insertRows="0"/>
  <sortState xmlns:xlrd2="http://schemas.microsoft.com/office/spreadsheetml/2017/richdata2" ref="A12:C15">
    <sortCondition ref="B12:B15"/>
  </sortState>
  <mergeCells count="19">
    <mergeCell ref="C52:K52"/>
    <mergeCell ref="B9:F9"/>
    <mergeCell ref="B2:F2"/>
    <mergeCell ref="B3:F3"/>
    <mergeCell ref="B4:F4"/>
    <mergeCell ref="B8:F8"/>
    <mergeCell ref="A1:K1"/>
    <mergeCell ref="B5:F5"/>
    <mergeCell ref="B6:F6"/>
    <mergeCell ref="B7:F7"/>
    <mergeCell ref="H2:K2"/>
    <mergeCell ref="H7:I7"/>
    <mergeCell ref="J7:K7"/>
    <mergeCell ref="H3:I4"/>
    <mergeCell ref="J3:K4"/>
    <mergeCell ref="H5:I5"/>
    <mergeCell ref="J5:K5"/>
    <mergeCell ref="H6:I6"/>
    <mergeCell ref="J6:K6"/>
  </mergeCells>
  <phoneticPr fontId="12" type="noConversion"/>
  <printOptions horizontalCentered="1"/>
  <pageMargins left="0.51181102362204722" right="0.51181102362204722" top="0.55118110236220474" bottom="0.74803149606299213" header="0.31496062992125984" footer="0.31496062992125984"/>
  <pageSetup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cd36921-72bf-4814-9399-cfd749839b38" xsi:nil="true"/>
    <ORIGEN xmlns="8c331a03-ee49-4001-9910-a9c392e62b7d" xsi:nil="true"/>
    <lcf76f155ced4ddcb4097134ff3c332f xmlns="8c331a03-ee49-4001-9910-a9c392e62b7d">
      <Terms xmlns="http://schemas.microsoft.com/office/infopath/2007/PartnerControls"/>
    </lcf76f155ced4ddcb4097134ff3c332f>
    <prueba xmlns="8c331a03-ee49-4001-9910-a9c392e62b7d" xsi:nil="true"/>
    <CLASEDEPROCESO xmlns="8c331a03-ee49-4001-9910-a9c392e62b7d" xsi:nil="true"/>
    <DESPACHO xmlns="8c331a03-ee49-4001-9910-a9c392e62b7d" xsi:nil="true"/>
    <UBICACI_x00d3_N xmlns="8c331a03-ee49-4001-9910-a9c392e62b7d" xsi:nil="true"/>
    <FECHADEVENCIMIENTO xmlns="8c331a03-ee49-4001-9910-a9c392e62b7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A2E31AC9A0B74DB30F59DD8673B9B4" ma:contentTypeVersion="21" ma:contentTypeDescription="Crear nuevo documento." ma:contentTypeScope="" ma:versionID="838b2fe2157e241140a96e2aedd8bfda">
  <xsd:schema xmlns:xsd="http://www.w3.org/2001/XMLSchema" xmlns:xs="http://www.w3.org/2001/XMLSchema" xmlns:p="http://schemas.microsoft.com/office/2006/metadata/properties" xmlns:ns2="8c331a03-ee49-4001-9910-a9c392e62b7d" xmlns:ns3="ecd36921-72bf-4814-9399-cfd749839b38" targetNamespace="http://schemas.microsoft.com/office/2006/metadata/properties" ma:root="true" ma:fieldsID="69a365d320f3c42ca89c9cb3c0b37aa0" ns2:_="" ns3:_="">
    <xsd:import namespace="8c331a03-ee49-4001-9910-a9c392e62b7d"/>
    <xsd:import namespace="ecd36921-72bf-4814-9399-cfd749839b38"/>
    <xsd:element name="properties">
      <xsd:complexType>
        <xsd:sequence>
          <xsd:element name="documentManagement">
            <xsd:complexType>
              <xsd:all>
                <xsd:element ref="ns2:UBICACI_x00d3_N" minOccurs="0"/>
                <xsd:element ref="ns2:ORIGEN" minOccurs="0"/>
                <xsd:element ref="ns2:CLASEDEPROCESO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ESPACHO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prueba" minOccurs="0"/>
                <xsd:element ref="ns2:MediaServiceLocation" minOccurs="0"/>
                <xsd:element ref="ns2:FECHADEVENCIMIEN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31a03-ee49-4001-9910-a9c392e62b7d" elementFormDefault="qualified">
    <xsd:import namespace="http://schemas.microsoft.com/office/2006/documentManagement/types"/>
    <xsd:import namespace="http://schemas.microsoft.com/office/infopath/2007/PartnerControls"/>
    <xsd:element name="UBICACI_x00d3_N" ma:index="8" nillable="true" ma:displayName="SECRETARÍA" ma:format="Dropdown" ma:internalName="UBICACI_x00d3_N">
      <xsd:simpleType>
        <xsd:restriction base="dms:Choice">
          <xsd:enumeration value="LETRA"/>
          <xsd:enumeration value="OFICIOS"/>
          <xsd:enumeration value="DESPACHO"/>
          <xsd:enumeration value="TÉRMINOS INADMISIÓN"/>
          <xsd:enumeration value="LIQUIDACIONES"/>
          <xsd:enumeration value="NIEGA MANDAMIENTO"/>
          <xsd:enumeration value="PEND APELACIÓN"/>
          <xsd:enumeration value="RECHAZADA"/>
          <xsd:enumeration value="REGISTRO NACIONAL"/>
          <xsd:enumeration value="REM A OTROS DESPACHOS"/>
          <xsd:enumeration value="REMITIR A REPARTO"/>
          <xsd:enumeration value="RETIRADOS"/>
          <xsd:enumeration value="SUSPENDIDOS"/>
          <xsd:enumeration value="TÉRMINADOS"/>
          <xsd:enumeration value="TÉRMINOS 317"/>
          <xsd:enumeration value="TÉRMINOS GENERALES"/>
          <xsd:enumeration value="TÉRMINOS DE NOTIFICACIÓN"/>
          <xsd:enumeration value="TÉRMINOS REG NACIONAL"/>
          <xsd:enumeration value="TITULOS"/>
          <xsd:enumeration value="TRASLADOS PASIVA"/>
          <xsd:enumeration value="TRASLADOS PENDIENTES"/>
          <xsd:enumeration value="TRASLADOS SURTIDOS"/>
          <xsd:enumeration value="ARCHIVO"/>
          <xsd:enumeration value="AUDIENCIAS Y DILIGENCIAS"/>
          <xsd:enumeration value="AUXILIARES PARA POSESIONARSE"/>
          <xsd:enumeration value="AVISOS"/>
          <xsd:enumeration value="CONFLITO COMPETENCIA"/>
          <xsd:enumeration value="COPIAS"/>
          <xsd:enumeration value="DESARCHIVADOS"/>
          <xsd:enumeration value="DESGLOSES"/>
          <xsd:enumeration value="DESP.COMIS.DEVUELTOS"/>
          <xsd:enumeration value="ENTRADA"/>
          <xsd:enumeration value="ENV APELACIÓN"/>
          <xsd:enumeration value="ENV ENTIDAD EXTERNA"/>
          <xsd:enumeration value="EJECUCIÓN"/>
          <xsd:enumeration value="PROYECTADO"/>
          <xsd:enumeration value="INACTIVO DIGITAL"/>
          <xsd:enumeration value="TÉRMINOS TUTELA"/>
          <xsd:enumeration value="PENT FIRMA OFICIOS"/>
          <xsd:enumeration value="CORRESPONDENCIA"/>
          <xsd:enumeration value="SECRETARIA"/>
          <xsd:enumeration value="DESISTIMIENTO"/>
          <xsd:enumeration value="VIGILANCIA"/>
          <xsd:enumeration value="REM DESPACHO ORIGEN"/>
          <xsd:enumeration value="PENT ENVIO CORTE"/>
          <xsd:enumeration value="DESPACHO CALIFICAR"/>
          <xsd:enumeration value="DESPACHO SUBSANACIÓN"/>
          <xsd:enumeration value="ENVIO CORTE"/>
          <xsd:enumeration value="TRIBUNAL"/>
          <xsd:enumeration value="NOTIFICACIONES"/>
          <xsd:enumeration value="COSTAS PARA ENVIAR A EJECUCION"/>
        </xsd:restriction>
      </xsd:simpleType>
    </xsd:element>
    <xsd:element name="ORIGEN" ma:index="9" nillable="true" ma:displayName="ORIGEN" ma:format="Dropdown" ma:internalName="ORIGEN">
      <xsd:simpleType>
        <xsd:restriction base="dms:Choice">
          <xsd:enumeration value="JUZGADO 5"/>
          <xsd:enumeration value="JUZGADO 28"/>
          <xsd:enumeration value="JUZGADO 9"/>
          <xsd:enumeration value="JUZGADO 60"/>
          <xsd:enumeration value="JUZGADO 59"/>
        </xsd:restriction>
      </xsd:simpleType>
    </xsd:element>
    <xsd:element name="CLASEDEPROCESO" ma:index="10" nillable="true" ma:displayName="CLASE DE PROCESO" ma:format="Dropdown" ma:internalName="CLASEDEPROCESO">
      <xsd:simpleType>
        <xsd:union memberTypes="dms:Text">
          <xsd:simpleType>
            <xsd:restriction base="dms:Choice">
              <xsd:enumeration value="RESOLUCION DE CONTRATO"/>
              <xsd:enumeration value="PERTENENCIA"/>
              <xsd:enumeration value="REIVINDICATORIO"/>
              <xsd:enumeration value="EJECUTIVO"/>
              <xsd:enumeration value="EJECUTIVO CON GARANTIA REAL"/>
              <xsd:enumeration value="R. CIVIL CONTRACTUAL"/>
              <xsd:enumeration value="R. CIVIL EXTRACONTRACTUAL"/>
              <xsd:enumeration value="R. MEDICA"/>
              <xsd:enumeration value="SIMULACIÓN"/>
              <xsd:enumeration value="NULIDAD DE CONTRATO"/>
              <xsd:enumeration value="PROPIEDAD INDUSTRIAL"/>
              <xsd:enumeration value="TUTELA"/>
              <xsd:enumeration value="VERBAL"/>
              <xsd:enumeration value="DIVISORIO"/>
              <xsd:enumeration value="RESTITUCIÓN"/>
              <xsd:enumeration value="SERVIDUMBRE"/>
              <xsd:enumeration value="IMPUGNACIÓN DE ACTAS"/>
              <xsd:enumeration value="INSOLVENCIAS"/>
              <xsd:enumeration value="EXPROPIACIÓN"/>
              <xsd:enumeration value="REORGANIZACIÓN"/>
              <xsd:enumeration value="DESLINDE Y AMOJONAMIENTO"/>
              <xsd:enumeration value="RESOLUCIÓN Y CANCELACIÓN TÍTULO VALOR"/>
              <xsd:enumeration value="ENRIQUECIMIENTO"/>
              <xsd:enumeration value="PROTECCIÓN AL CONSUMIDOR"/>
              <xsd:enumeration value="PRUEBA ANTICIPADA"/>
              <xsd:enumeration value="ACCIÓN DE GRUPO"/>
              <xsd:enumeration value="EXHORTO"/>
              <xsd:enumeration value="RENDICIÓN PROVOCADA DE CUENTAS"/>
              <xsd:enumeration value="INTERROGATORIO"/>
              <xsd:enumeration value="PRESCRIPCIÓN DE DOMINIO"/>
              <xsd:enumeration value="SOLICITUD ARBITROS"/>
              <xsd:enumeration value="TUTELA 2DA INSTANCIA"/>
              <xsd:enumeration value="SUCESIÓN"/>
              <xsd:enumeration value="HÁBEAS CORPUS"/>
              <xsd:enumeration value="CONFLICTO COMPETENCIA"/>
              <xsd:enumeration value="CONSULTA"/>
              <xsd:enumeration value="RESTITUCIÓN TENENCIA"/>
              <xsd:enumeration value="LIQUIDACION DISOLUCIÓN SOCIEDADES"/>
              <xsd:enumeration value="D. BIENES MOSTRENCOS"/>
              <xsd:enumeration value="COMPETENCIA DESLEAL"/>
            </xsd:restriction>
          </xsd:simpleType>
        </xsd:union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ESPACHO" ma:index="15" nillable="true" ma:displayName="DESPACHO" ma:format="Dropdown" ma:internalName="DESPACHO">
      <xsd:simpleType>
        <xsd:restriction base="dms:Choice">
          <xsd:enumeration value="DANIELA"/>
          <xsd:enumeration value="KARINA CALIFICACION"/>
          <xsd:enumeration value="PARA FIRMA"/>
          <xsd:enumeration value="KARINA"/>
          <xsd:enumeration value="DAVID"/>
          <xsd:enumeration value="MARTHA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ueba" ma:index="24" nillable="true" ma:displayName="prueba" ma:format="Dropdown" ma:internalName="prueba">
      <xsd:simpleType>
        <xsd:restriction base="dms:Text">
          <xsd:maxLength value="255"/>
        </xsd:restriction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  <xsd:element name="FECHADEVENCIMIENTO" ma:index="26" nillable="true" ma:displayName="FECHA DE VENCIMIENTO" ma:format="DateOnly" ma:internalName="FECHADEVENCIMIENTO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d36921-72bf-4814-9399-cfd749839b38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ae05b33-5570-4b07-bce9-ca735ee09f59}" ma:internalName="TaxCatchAll" ma:showField="CatchAllData" ma:web="ecd36921-72bf-4814-9399-cfd749839b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/>
</file>

<file path=customXml/itemProps2.xml><?xml version="1.0" encoding="utf-8"?>
<ds:datastoreItem xmlns:ds="http://schemas.openxmlformats.org/officeDocument/2006/customXml" ds:itemID="{3FF4F14D-88F0-4112-A958-1688406C4758}"/>
</file>

<file path=customXml/itemProps3.xml><?xml version="1.0" encoding="utf-8"?>
<ds:datastoreItem xmlns:ds="http://schemas.openxmlformats.org/officeDocument/2006/customXml" ds:itemID="{CBDE11B3-FC7F-47AB-AC9F-C9611F029A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Daniel Eduardo Bustos Rodriguez</cp:lastModifiedBy>
  <cp:revision/>
  <dcterms:created xsi:type="dcterms:W3CDTF">2019-08-06T14:37:38Z</dcterms:created>
  <dcterms:modified xsi:type="dcterms:W3CDTF">2024-09-10T15:22:03Z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0x010100A1A2E31AC9A0B74DB30F59DD8673B9B4</vt:lpwstr>
  </property>
  <property fmtid="{D5CDD505-2E9C-101B-9397-08002B2CF9AE}" pid="3" name="MediaServiceImageTags">
    <vt:lpwstr/>
  </property>
</Properties>
</file>