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viveros\Downloads\"/>
    </mc:Choice>
  </mc:AlternateContent>
  <xr:revisionPtr revIDLastSave="0" documentId="8_{E2BEBB28-FD24-4F0C-A3C8-8DE2728BEE6E}"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<sst xmlns="http://schemas.openxmlformats.org/spreadsheetml/2006/main" count="195" uniqueCount="154">
  <si>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</si>
  <si>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</si>
  <si>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76001310500420230021600</t>
  </si>
  <si>
    <t>Juzgado</t>
  </si>
  <si>
    <t>JUZGADO CUARTO (004) LABORAL CIRCUITO CALI</t>
  </si>
  <si>
    <t>Demandado</t>
  </si>
  <si>
    <t>COLFONDOS Y OTRO</t>
  </si>
  <si>
    <t xml:space="preserve">Demandante </t>
  </si>
  <si>
    <t>ROSALBA BERNAL VILLAMIL C.C.51919620</t>
  </si>
  <si>
    <t>Tipo de vinculacion compañía</t>
  </si>
  <si>
    <t>LLAMADA EN GARANTIA</t>
  </si>
  <si>
    <t>Nombre de lesionado o muerto (s)</t>
  </si>
  <si>
    <t>N/A</t>
  </si>
  <si>
    <t>Fecha de los hechos</t>
  </si>
  <si>
    <t>01/12/1998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</si>
  <si>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</si>
  <si>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</si>
  <si>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</si>
  <si>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</si>
  <si>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</si>
  <si>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ROLSABA BERNAL VILLAMIL IDENTIFICADA CON CC NO. 51919620 ESTUVO AFILIADA A COLPENSIONES ENTRE ABRIL DE 1987 HASTA OCTUBRE DE 1998. EN DIC DE 1998 SE TRASLADÓ AL RAIS ADMINISTRADO POR COLFONDOS SIN QUE LE INDICARAS LAS DIFERENCIAS QUE EXISTIAN ENTRE EL RPM Y EL RAIS Y NO REALIZÓ PROYECCIÓN DEL MONTO DE PENSIÓN QUE RECIBIRÍA. EL ACTOR NO RECIBIÓ INFORMACIÓN CLARA, CALIFICADA Y SUFICIENTE. PRESENTÓ DERECHO DE PETICIÓN ANTE COLPENSIONES EL 28/04/2023.</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</si>
  <si>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</si>
  <si>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</si>
  <si>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</si>
  <si>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</si>
  <si>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</si>
  <si>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</si>
  <si>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</si>
  <si>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</si>
  <si>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</si>
  <si>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</si>
  <si>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</si>
  <si>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</si>
  <si>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</si>
  <si>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</si>
  <si>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</si>
  <si>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</si>
  <si>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17/01/2024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</si>
  <si>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</si>
  <si>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</si>
  <si>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</si>
  <si>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</si>
  <si>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</si>
  <si>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</si>
  <si>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</si>
  <si>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</si>
  <si>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</si>
  <si>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</si>
  <si>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</si>
  <si>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</si>
  <si>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</si>
  <si>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</si>
  <si>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</si>
  <si>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</si>
  <si>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</si>
  <si>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</si>
  <si>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</si>
  <si>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</si>
  <si>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</si>
  <si>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</si>
  <si>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</si>
  <si>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</si>
  <si>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</si>
  <si>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</si>
  <si>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</si>
  <si>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</si>
  <si>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</si>
  <si>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</si>
  <si>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</si>
  <si>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</si>
  <si>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</si>
  <si>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</si>
  <si>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</si>
  <si>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</si>
  <si>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</si>
  <si>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</si>
  <si>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</si>
  <si>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</si>
  <si>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</si>
  <si>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</si>
  <si>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</si>
  <si>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</si>
  <si>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</si>
  <si>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</si>
  <si>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</si>
  <si>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AJR2031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</si>
  <si>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</si>
  <si>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</si>
  <si>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</si>
  <si>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</si>
  <si>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</si>
  <si>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</si>
  <si>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01/12/1998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</si>
  <si>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</si>
  <si>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</si>
  <si>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</si>
  <si>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</si>
  <si>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</si>
  <si>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</si>
  <si>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</si>
  <si>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</si>
  <si>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</si>
  <si>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</si>
  <si>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ROSALBA BERNAL VILLAMIL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</si>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</sst>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34" sqref="B3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45309</v>
      </c>
      <c r="C27" s="39"/>
    </row>
    <row r="28" spans="1:3">
      <c r="A28" s="5" t="s">
        <v>36</v>
      </c>
      <c r="B28" s="35" t="s">
        <v>37</v>
      </c>
      <c r="C28" s="35"/>
    </row>
    <row r="29" spans="1:3">
      <c r="A29" s="5" t="s">
        <v>38</v>
      </c>
      <c r="B29" s="35">
        <v>45324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76001310500420230021600</v>
      </c>
      <c r="C3" s="36"/>
    </row>
    <row r="4" spans="1:3">
      <c r="A4" s="5" t="s">
        <v>3</v>
      </c>
      <c r="B4" s="36" t="str">
        <f>'GENERALES NOTA 322'!B3:C3</f>
        <v>JUZGADO CUARTO (004) LABORAL CIRCUITO CALI</v>
      </c>
      <c r="C4" s="36"/>
    </row>
    <row r="5" spans="1:3">
      <c r="A5" s="5" t="s">
        <v>5</v>
      </c>
      <c r="B5" s="36" t="str">
        <f>'GENERALES NOTA 322'!B4:C4</f>
        <v>COLFONDOS Y OTRO</v>
      </c>
      <c r="C5" s="36"/>
    </row>
    <row r="6" spans="1:3">
      <c r="A6" s="5" t="s">
        <v>7</v>
      </c>
      <c r="B6" s="36" t="str">
        <f>'GENERALES NOTA 322'!B5:C5</f>
        <v>ROSALBA BERNAL VILLAMIL C.C.51919620</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76001310500420230021600</v>
      </c>
      <c r="C3" s="74"/>
    </row>
    <row r="4" spans="1:6">
      <c r="A4" s="21" t="s">
        <v>3</v>
      </c>
      <c r="B4" s="74" t="str">
        <f>'GENERALES NOTA 322'!B3:C3</f>
        <v>JUZGADO CUARTO (004) LABORAL CIRCUITO CALI</v>
      </c>
      <c r="C4" s="74"/>
    </row>
    <row r="5" spans="1:6">
      <c r="A5" s="21" t="s">
        <v>5</v>
      </c>
      <c r="B5" s="74" t="str">
        <f>'GENERALES NOTA 322'!B4:C4</f>
        <v>COLFONDOS Y OTRO</v>
      </c>
      <c r="C5" s="74"/>
    </row>
    <row r="6" spans="1:6" ht="14.45" customHeight="1">
      <c r="A6" s="21" t="s">
        <v>7</v>
      </c>
      <c r="B6" s="74" t="str">
        <f>'GENERALES NOTA 322'!B5:C5</f>
        <v>ROSALBA BERNAL VILLAMIL C.C.51919620</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1</v>
      </c>
    </row>
    <row r="26" spans="1:3">
      <c r="A26" s="27"/>
      <c r="B26" s="22" t="s">
        <v>44</v>
      </c>
      <c r="C26" s="28">
        <v>0</v>
      </c>
    </row>
    <row r="27" spans="1:3">
      <c r="A27" s="27"/>
      <c r="B27" s="22" t="s">
        <v>98</v>
      </c>
      <c r="C27" s="26">
        <v>1</v>
      </c>
    </row>
    <row r="28" spans="1:3">
      <c r="A28" s="18" t="s">
        <v>99</v>
      </c>
      <c r="B28" s="80">
        <f>IFERROR(B17*(VLOOKUP(B15,Hoja2!$G$1:$H$6,2,0)),16666)</f>
        <v>16666</v>
      </c>
      <c r="C28" s="80"/>
    </row>
    <row r="29" spans="1:3" ht="30">
      <c r="A29" s="21" t="s">
        <v>100</v>
      </c>
      <c r="B29" s="81" t="s">
        <v>101</v>
      </c>
      <c r="C29" s="82"/>
    </row>
    <row r="30" spans="1:3" ht="30">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76001310500420230021600</v>
      </c>
      <c r="C3" s="36"/>
    </row>
    <row r="4" spans="1:3">
      <c r="A4" s="5" t="s">
        <v>3</v>
      </c>
      <c r="B4" s="36" t="str">
        <f>'GENERALES NOTA 322'!B3:C3</f>
        <v>JUZGADO CUARTO (004) LABORAL CIRCUITO CALI</v>
      </c>
      <c r="C4" s="36"/>
    </row>
    <row r="5" spans="1:3" ht="29.1" customHeight="1">
      <c r="A5" s="5" t="s">
        <v>5</v>
      </c>
      <c r="B5" s="36" t="str">
        <f>'GENERALES NOTA 322'!B4:C4</f>
        <v>COLFONDOS Y OTRO</v>
      </c>
      <c r="C5" s="36"/>
    </row>
    <row r="6" spans="1:3">
      <c r="A6" s="5" t="s">
        <v>7</v>
      </c>
      <c r="B6" s="36" t="str">
        <f>'GENERALES NOTA 322'!B5:C5</f>
        <v>ROSALBA BERNAL VILLAMIL C.C.51919620</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2024-02-02T22:12:31Z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