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quinter\Downloads\"/>
    </mc:Choice>
  </mc:AlternateContent>
  <xr:revisionPtr revIDLastSave="66" documentId="13_ncr:1_{A97071ED-5EC0-48B2-929F-8486D3CD1C76}" xr6:coauthVersionLast="47" xr6:coauthVersionMax="47" xr10:uidLastSave="{5A27DA78-62B7-487B-A039-4922F295CA38}"/>
  <bookViews>
    <workbookView xWindow="0" yWindow="0" windowWidth="24000" windowHeight="9525" xr2:uid="{00000000-000D-0000-FFFF-FFFF00000000}"/>
  </bookViews>
  <sheets>
    <sheet name="Indice Electrónico" sheetId="4" r:id="rId1"/>
  </sheets>
  <definedNames>
    <definedName name="CierreExp">'Indice Electrónico'!$A$19</definedName>
    <definedName name="CopiarFormula">'Indice Electrónico'!$F$11:$G$11</definedName>
    <definedName name="Fin">'Indice Electrónico'!$K$19</definedName>
    <definedName name="Inicio">'Indice Electrónico'!$C$19</definedName>
    <definedName name="RangoFormato">'Indice Electrónico'!$A$10:$K$10</definedName>
    <definedName name="RangoPegarFormato">'Indice Electrónico'!$A$12:$K$19</definedName>
    <definedName name="RangoPegarFormula">'Indice Electrónico'!$F$12:$G$19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4" l="1"/>
  <c r="G11" i="4" s="1"/>
  <c r="F12" i="4" s="1"/>
  <c r="G12" i="4" s="1"/>
  <c r="F13" i="4" s="1"/>
  <c r="G13" i="4" s="1"/>
  <c r="F14" i="4" s="1"/>
  <c r="G14" i="4" s="1"/>
  <c r="F15" i="4" s="1"/>
  <c r="G15" i="4" s="1"/>
  <c r="F16" i="4" s="1"/>
  <c r="G16" i="4" s="1"/>
  <c r="F17" i="4" s="1"/>
  <c r="G17" i="4" s="1"/>
  <c r="F18" i="4" s="1"/>
  <c r="G18" i="4" s="1"/>
  <c r="F19" i="4" s="1"/>
  <c r="G19" i="4" s="1"/>
  <c r="F20" i="4" s="1"/>
  <c r="G20" i="4" s="1"/>
  <c r="F21" i="4" s="1"/>
  <c r="G21" i="4" s="1"/>
  <c r="F22" i="4" s="1"/>
  <c r="G22" i="4" s="1"/>
  <c r="F23" i="4" s="1"/>
  <c r="G23" i="4" s="1"/>
  <c r="F24" i="4" s="1"/>
  <c r="G24" i="4" s="1"/>
  <c r="F25" i="4" s="1"/>
  <c r="G25" i="4" s="1"/>
  <c r="F26" i="4" s="1"/>
  <c r="G26" i="4" s="1"/>
  <c r="F27" i="4" s="1"/>
  <c r="G27" i="4" s="1"/>
  <c r="F28" i="4" s="1"/>
  <c r="G28" i="4" s="1"/>
  <c r="F29" i="4" s="1"/>
  <c r="G29" i="4" s="1"/>
  <c r="F30" i="4" s="1"/>
  <c r="G30" i="4" s="1"/>
  <c r="F31" i="4" s="1"/>
  <c r="G31" i="4" s="1"/>
  <c r="F32" i="4" s="1"/>
  <c r="G32" i="4" s="1"/>
  <c r="F33" i="4" s="1"/>
  <c r="G33" i="4" s="1"/>
  <c r="F34" i="4" s="1"/>
  <c r="G34" i="4" s="1"/>
  <c r="F35" i="4" s="1"/>
  <c r="G35" i="4" s="1"/>
  <c r="F36" i="4" s="1"/>
  <c r="G36" i="4" s="1"/>
  <c r="F37" i="4" s="1"/>
  <c r="G37" i="4" s="1"/>
  <c r="F38" i="4" s="1"/>
  <c r="G38" i="4" s="1"/>
  <c r="F39" i="4" s="1"/>
  <c r="G39" i="4" s="1"/>
  <c r="F40" i="4" s="1"/>
  <c r="G40" i="4" s="1"/>
  <c r="F41" i="4" s="1"/>
  <c r="G41" i="4" s="1"/>
  <c r="F42" i="4" s="1"/>
  <c r="G42" i="4" s="1"/>
  <c r="F43" i="4" s="1"/>
  <c r="G43" i="4" s="1"/>
  <c r="F44" i="4" s="1"/>
  <c r="G44" i="4" s="1"/>
  <c r="F45" i="4" s="1"/>
  <c r="G45" i="4" s="1"/>
  <c r="F46" i="4" s="1"/>
  <c r="G46" i="4" s="1"/>
  <c r="F47" i="4" s="1"/>
  <c r="G47" i="4" s="1"/>
  <c r="F10" i="4"/>
  <c r="G10" i="4" s="1"/>
</calcChain>
</file>

<file path=xl/sharedStrings.xml><?xml version="1.0" encoding="utf-8"?>
<sst xmlns="http://schemas.openxmlformats.org/spreadsheetml/2006/main" count="113" uniqueCount="39">
  <si>
    <t>ÍNDICE DEL EXPEDIENTE JUDICIAL ELECTRÓNICO</t>
  </si>
  <si>
    <t>Ciudad</t>
  </si>
  <si>
    <t>Cali</t>
  </si>
  <si>
    <t>EXPEDIENTE FÍSICO</t>
  </si>
  <si>
    <t>Despacho Judicial</t>
  </si>
  <si>
    <t>JUZGADO 16 CIVIL DEL CIRCUITO</t>
  </si>
  <si>
    <t>El expediente judicial posee documentos físicos:</t>
  </si>
  <si>
    <r>
      <t>SI____     NO</t>
    </r>
    <r>
      <rPr>
        <u/>
        <sz val="10"/>
        <color theme="1"/>
        <rFont val="Calibri"/>
        <family val="2"/>
        <scheme val="minor"/>
      </rPr>
      <t xml:space="preserve"> _X_</t>
    </r>
  </si>
  <si>
    <t>Serie o Subserie Documental</t>
  </si>
  <si>
    <t xml:space="preserve">VERBAL RCE - LLAMAMIENTO MAPFRE - COLPATRIA </t>
  </si>
  <si>
    <t>No. Radicación del Proceso</t>
  </si>
  <si>
    <t>76001310301620230012800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</si>
  <si>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</si>
  <si>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</si>
  <si>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DANY JULIAN MENZA ZUÑIGA - MAPFRE SEGUROS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</si>
  <si>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</si>
  <si>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 xml:space="preserve">HERSAIS BONILLA Y OTROS 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</si>
  <si>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</si>
  <si>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</si>
  <si>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</si>
  <si>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</si>
  <si>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</si>
  <si>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</si>
  <si>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</si>
  <si>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</si>
  <si>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</si>
  <si>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</si>
  <si>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</si>
  <si>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LLAMAMIENTO GARANTIA MAPFRE A COLPATRIA</t>
  </si>
  <si>
    <t>pdf</t>
  </si>
  <si>
    <t>738 KB</t>
  </si>
  <si>
    <t xml:space="preserve">electronico </t>
  </si>
  <si>
    <t>AutoLlamaEnGarantiaMapfreSegurosAAxaColpatriaSeguros</t>
  </si>
  <si>
    <t>160kb</t>
  </si>
  <si>
    <t xml:space="preserve">COLPATRIA APORTA PODER </t>
  </si>
  <si>
    <t>313 KB</t>
  </si>
  <si>
    <t>CONTESTACION LLAMAMIENTO AXA</t>
  </si>
  <si>
    <t>268 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</si>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</sst>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4" fillId="0" borderId="1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12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vertical="center"/>
      <protection locked="0"/>
    </xf>
    <xf numFmtId="49" fontId="0" fillId="0" borderId="14" xfId="0" applyNumberFormat="1" applyBorder="1" applyAlignment="1" applyProtection="1">
      <alignment vertical="center"/>
      <protection locked="0"/>
    </xf>
    <xf numFmtId="49" fontId="0" fillId="0" borderId="9" xfId="0" applyNumberForma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49" name="Button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2" name="Button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3" name="Button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4" name="Button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5" name="Button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" name="Imagen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6" name="Button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" name="Imagen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8" name="Button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116415</xdr:rowOff>
    </xdr:from>
    <xdr:to>
      <xdr:col>0</xdr:col>
      <xdr:colOff>2026227</xdr:colOff>
      <xdr:row>0</xdr:row>
      <xdr:rowOff>739871</xdr:rowOff>
    </xdr:to>
    <xdr:pic>
      <xdr:nvPicPr>
        <xdr:cNvPr id="18" name="Imagen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16415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9" name="Button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1" name="Imagen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1" name="Button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3" name="Imagen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2" name="Button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5" name="Imagen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3" name="Button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7" name="Imagen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4" name="Button 16" hidden="1">
          <a:extLst>
            <a:ext uri="{63B3BB69-23CF-44E3-9099-C40C66FF867C}">
              <a14:compatExt xmlns:a14="http://schemas.microsoft.com/office/drawing/2010/main" spid="_x0000_s2064"/>
            </a:ex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6" name="Imagen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5" name="Button 17" hidden="1">
          <a:extLst>
            <a:ext uri="{63B3BB69-23CF-44E3-9099-C40C66FF867C}">
              <a14:compatExt xmlns:a14="http://schemas.microsoft.com/office/drawing/2010/main" spid="_x0000_s2065"/>
            </a:ex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8" name="Imagen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6" name="Button 18" hidden="1">
          <a:extLst>
            <a:ext uri="{63B3BB69-23CF-44E3-9099-C40C66FF867C}">
              <a14:compatExt xmlns:a14="http://schemas.microsoft.com/office/drawing/2010/main" spid="_x0000_s2066"/>
            </a:ex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0" name="Imagen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7" name="Button 19" hidden="1">
          <a:extLst>
            <a:ext uri="{63B3BB69-23CF-44E3-9099-C40C66FF867C}">
              <a14:compatExt xmlns:a14="http://schemas.microsoft.com/office/drawing/2010/main" spid="_x0000_s2067"/>
            </a:ex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2" name="Imagen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8" name="Button 20" hidden="1">
          <a:extLst>
            <a:ext uri="{63B3BB69-23CF-44E3-9099-C40C66FF867C}">
              <a14:compatExt xmlns:a14="http://schemas.microsoft.com/office/drawing/2010/main" spid="_x0000_s2068"/>
            </a:ex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4" name="Imagen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9" name="Button 21" hidden="1">
          <a:extLst>
            <a:ext uri="{63B3BB69-23CF-44E3-9099-C40C66FF867C}">
              <a14:compatExt xmlns:a14="http://schemas.microsoft.com/office/drawing/2010/main" spid="_x0000_s2069"/>
            </a:ex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6" name="Imagen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0" name="Button 22" hidden="1">
          <a:extLst>
            <a:ext uri="{63B3BB69-23CF-44E3-9099-C40C66FF867C}">
              <a14:compatExt xmlns:a14="http://schemas.microsoft.com/office/drawing/2010/main" spid="_x0000_s2070"/>
            </a:ex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8" name="Imagen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1" name="Button 23" hidden="1">
          <a:extLst>
            <a:ext uri="{63B3BB69-23CF-44E3-9099-C40C66FF867C}">
              <a14:compatExt xmlns:a14="http://schemas.microsoft.com/office/drawing/2010/main" spid="_x0000_s2071"/>
            </a:ex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0" name="Imagen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2" name="Button 24" hidden="1">
          <a:extLst>
            <a:ext uri="{63B3BB69-23CF-44E3-9099-C40C66FF867C}">
              <a14:compatExt xmlns:a14="http://schemas.microsoft.com/office/drawing/2010/main" spid="_x0000_s2072"/>
            </a:ex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2" name="Imagen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3" name="Button 25" hidden="1">
          <a:extLst>
            <a:ext uri="{63B3BB69-23CF-44E3-9099-C40C66FF867C}">
              <a14:compatExt xmlns:a14="http://schemas.microsoft.com/office/drawing/2010/main" spid="_x0000_s2073"/>
            </a:ex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4" name="Imagen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4" name="Button 26" hidden="1">
          <a:extLst>
            <a:ext uri="{63B3BB69-23CF-44E3-9099-C40C66FF867C}">
              <a14:compatExt xmlns:a14="http://schemas.microsoft.com/office/drawing/2010/main" spid="_x0000_s2074"/>
            </a:ex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6" name="Imagen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5" name="Button 27" hidden="1">
          <a:extLst>
            <a:ext uri="{63B3BB69-23CF-44E3-9099-C40C66FF867C}">
              <a14:compatExt xmlns:a14="http://schemas.microsoft.com/office/drawing/2010/main" spid="_x0000_s2075"/>
            </a:ex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8" name="Imagen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6" name="Button 28" hidden="1">
          <a:extLst>
            <a:ext uri="{63B3BB69-23CF-44E3-9099-C40C66FF867C}">
              <a14:compatExt xmlns:a14="http://schemas.microsoft.com/office/drawing/2010/main" spid="_x0000_s2076"/>
            </a:ex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0" name="Imagen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7" name="Button 29" hidden="1">
          <a:extLst>
            <a:ext uri="{63B3BB69-23CF-44E3-9099-C40C66FF867C}">
              <a14:compatExt xmlns:a14="http://schemas.microsoft.com/office/drawing/2010/main" spid="_x0000_s2077"/>
            </a:ex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2" name="Imagen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8" name="Button 30" hidden="1">
          <a:extLst>
            <a:ext uri="{63B3BB69-23CF-44E3-9099-C40C66FF867C}">
              <a14:compatExt xmlns:a14="http://schemas.microsoft.com/office/drawing/2010/main" spid="_x0000_s2078"/>
            </a:ex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4" name="Imagen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9" name="Button 31" hidden="1">
          <a:extLst>
            <a:ext uri="{63B3BB69-23CF-44E3-9099-C40C66FF867C}">
              <a14:compatExt xmlns:a14="http://schemas.microsoft.com/office/drawing/2010/main" spid="_x0000_s2079"/>
            </a:ex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6" name="Imagen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0" name="Button 32" hidden="1">
          <a:extLst>
            <a:ext uri="{63B3BB69-23CF-44E3-9099-C40C66FF867C}">
              <a14:compatExt xmlns:a14="http://schemas.microsoft.com/office/drawing/2010/main" spid="_x0000_s2080"/>
            </a:ex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8" name="Imagen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1" name="Button 33" hidden="1">
          <a:extLst>
            <a:ext uri="{63B3BB69-23CF-44E3-9099-C40C66FF867C}">
              <a14:compatExt xmlns:a14="http://schemas.microsoft.com/office/drawing/2010/main" spid="_x0000_s2081"/>
            </a:ex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0" name="Imagen 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2" name="Button 34" hidden="1">
          <a:extLst>
            <a:ext uri="{63B3BB69-23CF-44E3-9099-C40C66FF867C}">
              <a14:compatExt xmlns:a14="http://schemas.microsoft.com/office/drawing/2010/main" spid="_x0000_s2082"/>
            </a:ex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2" name="Imagen 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3" name="Button 35" hidden="1">
          <a:extLst>
            <a:ext uri="{63B3BB69-23CF-44E3-9099-C40C66FF867C}">
              <a14:compatExt xmlns:a14="http://schemas.microsoft.com/office/drawing/2010/main" spid="_x0000_s2083"/>
            </a:ex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4" name="Imagen 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4" name="Button 36" hidden="1">
          <a:extLst>
            <a:ext uri="{63B3BB69-23CF-44E3-9099-C40C66FF867C}">
              <a14:compatExt xmlns:a14="http://schemas.microsoft.com/office/drawing/2010/main" spid="_x0000_s2084"/>
            </a:ex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6" name="Imagen 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5" name="Button 37" hidden="1">
          <a:extLst>
            <a:ext uri="{63B3BB69-23CF-44E3-9099-C40C66FF867C}">
              <a14:compatExt xmlns:a14="http://schemas.microsoft.com/office/drawing/2010/main" spid="_x0000_s2085"/>
            </a:ex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8" name="Imagen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6" name="Button 38" hidden="1">
          <a:extLst>
            <a:ext uri="{63B3BB69-23CF-44E3-9099-C40C66FF867C}">
              <a14:compatExt xmlns:a14="http://schemas.microsoft.com/office/drawing/2010/main" spid="_x0000_s2086"/>
            </a:ex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0" name="Imagen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7" name="Button 39" hidden="1">
          <a:extLst>
            <a:ext uri="{63B3BB69-23CF-44E3-9099-C40C66FF867C}">
              <a14:compatExt xmlns:a14="http://schemas.microsoft.com/office/drawing/2010/main" spid="_x0000_s2087"/>
            </a:ex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2" name="Imagen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8" name="Button 40" hidden="1">
          <a:extLst>
            <a:ext uri="{63B3BB69-23CF-44E3-9099-C40C66FF867C}">
              <a14:compatExt xmlns:a14="http://schemas.microsoft.com/office/drawing/2010/main" spid="_x0000_s2088"/>
            </a:ex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4" name="Imagen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9" name="Button 41" hidden="1">
          <a:extLst>
            <a:ext uri="{63B3BB69-23CF-44E3-9099-C40C66FF867C}">
              <a14:compatExt xmlns:a14="http://schemas.microsoft.com/office/drawing/2010/main" spid="_x0000_s2089"/>
            </a:ex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6" name="Imagen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0" name="Button 42" hidden="1">
          <a:extLst>
            <a:ext uri="{63B3BB69-23CF-44E3-9099-C40C66FF867C}">
              <a14:compatExt xmlns:a14="http://schemas.microsoft.com/office/drawing/2010/main" spid="_x0000_s2090"/>
            </a:ex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8" name="Imagen 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1" name="Button 43" hidden="1">
          <a:extLst>
            <a:ext uri="{63B3BB69-23CF-44E3-9099-C40C66FF867C}">
              <a14:compatExt xmlns:a14="http://schemas.microsoft.com/office/drawing/2010/main" spid="_x0000_s2091"/>
            </a:ex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0" name="Imagen 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2" name="Button 44" hidden="1">
          <a:extLst>
            <a:ext uri="{63B3BB69-23CF-44E3-9099-C40C66FF867C}">
              <a14:compatExt xmlns:a14="http://schemas.microsoft.com/office/drawing/2010/main" spid="_x0000_s2092"/>
            </a:ex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2" name="Imagen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3" name="Button 45" hidden="1">
          <a:extLst>
            <a:ext uri="{63B3BB69-23CF-44E3-9099-C40C66FF867C}">
              <a14:compatExt xmlns:a14="http://schemas.microsoft.com/office/drawing/2010/main" spid="_x0000_s2093"/>
            </a:ex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4" name="Imagen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4" name="Button 46" hidden="1">
          <a:extLst>
            <a:ext uri="{63B3BB69-23CF-44E3-9099-C40C66FF867C}">
              <a14:compatExt xmlns:a14="http://schemas.microsoft.com/office/drawing/2010/main" spid="_x0000_s2094"/>
            </a:ex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6" name="Imagen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5" name="Button 47" hidden="1">
          <a:extLst>
            <a:ext uri="{63B3BB69-23CF-44E3-9099-C40C66FF867C}">
              <a14:compatExt xmlns:a14="http://schemas.microsoft.com/office/drawing/2010/main" spid="_x0000_s2095"/>
            </a:ex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8" name="Imagen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6" name="Button 48" hidden="1">
          <a:extLst>
            <a:ext uri="{63B3BB69-23CF-44E3-9099-C40C66FF867C}">
              <a14:compatExt xmlns:a14="http://schemas.microsoft.com/office/drawing/2010/main" spid="_x0000_s2096"/>
            </a:ex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0" name="Imagen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2" name="Imagen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4" name="Imagen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6" name="Imagen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8" name="Imagen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0" name="Imagen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2" name="Imagen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4" name="Imagen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6" name="Imagen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8" name="Imagen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5" name="Imagen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7" name="Imagen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9" name="Imagen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1" name="Imagen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3" name="Imagen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5" name="Imagen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7" name="Imagen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9" name="Imagen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1" name="Imagen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3" name="Imagen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5" name="Imagen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7" name="Imagen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9" name="Imagen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1" name="Imagen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3" name="Imagen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5" name="Imagen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6" name="Imagen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8" name="Imagen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0" name="Imagen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2" name="Imagen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4" name="Imagen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6" name="Imagen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8" name="Imagen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0" name="Imagen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2" name="Imagen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4" name="Imagen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6" name="Imagen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7" name="Imagen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8" name="Imagen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9" name="Imagen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0" name="Imagen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1" name="Imagen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2" name="Imagen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3" name="Imagen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4" name="Imagen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5" name="Imagen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6" name="Imagen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7" name="Imagen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8" name="Imagen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9" name="Imagen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0" name="Imagen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1" name="Imagen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2" name="Imagen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3" name="Imagen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4" name="Imagen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5" name="Imagen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6" name="Imagen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7" name="Imagen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8" name="Imagen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9" name="Imagen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0" name="Imagen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1" name="Imagen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2" name="Imagen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3" name="Imagen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5" name="Imagen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6" name="Imagen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7" name="Imagen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4" name="Imagen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8" name="Imagen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9" name="Imagen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0" name="Imagen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1" name="Imagen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2" name="Imagen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3" name="Imagen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4" name="Imagen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5" name="Imagen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6" name="Imagen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48"/>
  <sheetViews>
    <sheetView showGridLines="0" tabSelected="1" topLeftCell="A9" zoomScale="90" zoomScaleNormal="90" zoomScaleSheetLayoutView="50" workbookViewId="0">
      <selection activeCell="I14" sqref="I14"/>
    </sheetView>
  </sheetViews>
  <sheetFormatPr defaultColWidth="11.42578125" defaultRowHeight="12.75"/>
  <cols>
    <col min="1" max="1" width="34.570312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5703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20.25" customHeight="1">
      <c r="A2" s="2" t="s">
        <v>1</v>
      </c>
      <c r="B2" s="48" t="s">
        <v>2</v>
      </c>
      <c r="C2" s="49"/>
      <c r="D2" s="49"/>
      <c r="E2" s="49"/>
      <c r="F2" s="50"/>
      <c r="G2" s="3"/>
      <c r="H2" s="42" t="s">
        <v>3</v>
      </c>
      <c r="I2" s="42"/>
      <c r="J2" s="42"/>
      <c r="K2" s="43"/>
    </row>
    <row r="3" spans="1:11" ht="20.25" customHeight="1">
      <c r="A3" s="4" t="s">
        <v>4</v>
      </c>
      <c r="B3" s="51" t="s">
        <v>5</v>
      </c>
      <c r="C3" s="52"/>
      <c r="D3" s="52"/>
      <c r="E3" s="52"/>
      <c r="F3" s="53"/>
      <c r="G3" s="3"/>
      <c r="H3" s="31" t="s">
        <v>6</v>
      </c>
      <c r="I3" s="32"/>
      <c r="J3" s="44" t="s">
        <v>7</v>
      </c>
      <c r="K3" s="45"/>
    </row>
    <row r="4" spans="1:11" ht="20.25" customHeight="1">
      <c r="A4" s="4" t="s">
        <v>8</v>
      </c>
      <c r="B4" s="25" t="s">
        <v>9</v>
      </c>
      <c r="C4" s="26"/>
      <c r="D4" s="26"/>
      <c r="E4" s="26"/>
      <c r="F4" s="27"/>
      <c r="G4" s="3"/>
      <c r="H4" s="33"/>
      <c r="I4" s="34"/>
      <c r="J4" s="46"/>
      <c r="K4" s="47"/>
    </row>
    <row r="5" spans="1:11" ht="20.25" customHeight="1">
      <c r="A5" s="4" t="s">
        <v>10</v>
      </c>
      <c r="B5" s="19" t="s">
        <v>11</v>
      </c>
      <c r="C5" s="20"/>
      <c r="D5" s="20"/>
      <c r="E5" s="20"/>
      <c r="F5" s="21"/>
      <c r="G5" s="3"/>
      <c r="H5" s="31" t="s">
        <v>12</v>
      </c>
      <c r="I5" s="32"/>
      <c r="J5" s="35"/>
      <c r="K5" s="36"/>
    </row>
    <row r="6" spans="1:11" ht="29.25" customHeight="1">
      <c r="A6" s="5" t="s">
        <v>13</v>
      </c>
      <c r="B6" s="22" t="s">
        <v>14</v>
      </c>
      <c r="C6" s="23"/>
      <c r="D6" s="23"/>
      <c r="E6" s="23"/>
      <c r="F6" s="24"/>
      <c r="G6" s="3"/>
      <c r="H6" s="33"/>
      <c r="I6" s="34"/>
      <c r="J6" s="37"/>
      <c r="K6" s="38"/>
    </row>
    <row r="7" spans="1:11" ht="29.25" customHeight="1">
      <c r="A7" s="6" t="s">
        <v>15</v>
      </c>
      <c r="B7" s="25" t="s">
        <v>16</v>
      </c>
      <c r="C7" s="26"/>
      <c r="D7" s="26"/>
      <c r="E7" s="26"/>
      <c r="F7" s="27"/>
      <c r="G7" s="3"/>
      <c r="H7" s="39"/>
      <c r="I7" s="39"/>
      <c r="J7" s="40"/>
      <c r="K7" s="40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24" customHeight="1">
      <c r="A10" s="11" t="s">
        <v>28</v>
      </c>
      <c r="B10" s="12">
        <v>45138</v>
      </c>
      <c r="C10" s="12">
        <v>45138</v>
      </c>
      <c r="D10" s="13">
        <v>1</v>
      </c>
      <c r="E10" s="13">
        <v>68</v>
      </c>
      <c r="F10" s="16" t="str">
        <f>+IF(E10=0,"0","1")</f>
        <v>1</v>
      </c>
      <c r="G10" s="16">
        <f>+F10+(E10-F10)</f>
        <v>68</v>
      </c>
      <c r="H10" s="13" t="s">
        <v>29</v>
      </c>
      <c r="I10" s="13" t="s">
        <v>30</v>
      </c>
      <c r="J10" s="13" t="s">
        <v>31</v>
      </c>
      <c r="K10" s="13"/>
    </row>
    <row r="11" spans="1:11" ht="24" customHeight="1">
      <c r="A11" s="11" t="s">
        <v>32</v>
      </c>
      <c r="B11" s="12">
        <v>45161</v>
      </c>
      <c r="C11" s="12">
        <v>45161</v>
      </c>
      <c r="D11" s="14">
        <v>2</v>
      </c>
      <c r="E11" s="14">
        <v>3</v>
      </c>
      <c r="F11" s="16">
        <f>IF(E11=0,"0",(1+G10))</f>
        <v>69</v>
      </c>
      <c r="G11" s="16">
        <f>IFERROR(F11+(E11-1),"")</f>
        <v>71</v>
      </c>
      <c r="H11" s="13" t="s">
        <v>29</v>
      </c>
      <c r="I11" s="14" t="s">
        <v>33</v>
      </c>
      <c r="J11" s="13" t="s">
        <v>31</v>
      </c>
      <c r="K11" s="14"/>
    </row>
    <row r="12" spans="1:11" ht="24" customHeight="1">
      <c r="A12" s="11" t="s">
        <v>34</v>
      </c>
      <c r="B12" s="12">
        <v>45176</v>
      </c>
      <c r="C12" s="12">
        <v>45176</v>
      </c>
      <c r="D12" s="13">
        <v>3</v>
      </c>
      <c r="E12" s="13">
        <v>6</v>
      </c>
      <c r="F12" s="16">
        <f t="shared" ref="F12:F14" si="0">IF(H12&lt;&gt;"PDF","",IF(H11&lt;&gt;"PDF",G10+1,G11+1))</f>
        <v>72</v>
      </c>
      <c r="G12" s="16">
        <f t="shared" ref="G12:G14" si="1">IFERROR(F12+(E12-1),"")</f>
        <v>77</v>
      </c>
      <c r="H12" s="13" t="s">
        <v>29</v>
      </c>
      <c r="I12" s="13" t="s">
        <v>35</v>
      </c>
      <c r="J12" s="13" t="s">
        <v>31</v>
      </c>
      <c r="K12" s="13"/>
    </row>
    <row r="13" spans="1:11" ht="24" customHeight="1">
      <c r="A13" s="11" t="s">
        <v>36</v>
      </c>
      <c r="B13" s="12">
        <v>45191</v>
      </c>
      <c r="C13" s="12">
        <v>45191</v>
      </c>
      <c r="D13" s="14">
        <v>4</v>
      </c>
      <c r="E13" s="13">
        <v>5</v>
      </c>
      <c r="F13" s="16">
        <f t="shared" si="0"/>
        <v>78</v>
      </c>
      <c r="G13" s="16">
        <f t="shared" si="1"/>
        <v>82</v>
      </c>
      <c r="H13" s="13" t="s">
        <v>29</v>
      </c>
      <c r="I13" s="13" t="s">
        <v>37</v>
      </c>
      <c r="J13" s="13" t="s">
        <v>31</v>
      </c>
      <c r="K13" s="13"/>
    </row>
    <row r="14" spans="1:11" ht="24" customHeight="1">
      <c r="A14" s="11"/>
      <c r="B14" s="12"/>
      <c r="C14" s="12"/>
      <c r="D14" s="13">
        <v>5</v>
      </c>
      <c r="E14" s="13"/>
      <c r="F14" s="16">
        <f t="shared" si="0"/>
        <v>83</v>
      </c>
      <c r="G14" s="16">
        <f t="shared" si="1"/>
        <v>82</v>
      </c>
      <c r="H14" s="13" t="s">
        <v>29</v>
      </c>
      <c r="I14" s="13"/>
      <c r="J14" s="13" t="s">
        <v>31</v>
      </c>
      <c r="K14" s="13"/>
    </row>
    <row r="15" spans="1:11" ht="24" customHeight="1">
      <c r="A15" s="11"/>
      <c r="B15" s="12"/>
      <c r="C15" s="12"/>
      <c r="D15" s="14">
        <v>6</v>
      </c>
      <c r="E15" s="13"/>
      <c r="F15" s="16">
        <f t="shared" ref="F15:F47" si="2">IF(H15&lt;&gt;"PDF","",IF(H14&lt;&gt;"PDF",G13+1,G14+1))</f>
        <v>83</v>
      </c>
      <c r="G15" s="16">
        <f t="shared" ref="G15:G47" si="3">IFERROR(F15+(E15-1),"")</f>
        <v>82</v>
      </c>
      <c r="H15" s="13" t="s">
        <v>29</v>
      </c>
      <c r="I15" s="13"/>
      <c r="J15" s="13" t="s">
        <v>31</v>
      </c>
      <c r="K15" s="13"/>
    </row>
    <row r="16" spans="1:11" ht="24" customHeight="1">
      <c r="A16" s="11"/>
      <c r="B16" s="12"/>
      <c r="C16" s="12"/>
      <c r="D16" s="13">
        <v>7</v>
      </c>
      <c r="E16" s="13"/>
      <c r="F16" s="16">
        <f t="shared" si="2"/>
        <v>83</v>
      </c>
      <c r="G16" s="16">
        <f t="shared" si="3"/>
        <v>82</v>
      </c>
      <c r="H16" s="13" t="s">
        <v>29</v>
      </c>
      <c r="I16" s="13"/>
      <c r="J16" s="13" t="s">
        <v>31</v>
      </c>
      <c r="K16" s="13"/>
    </row>
    <row r="17" spans="1:11" ht="24" customHeight="1">
      <c r="A17" s="11"/>
      <c r="B17" s="12"/>
      <c r="C17" s="12"/>
      <c r="D17" s="14">
        <v>8</v>
      </c>
      <c r="E17" s="13"/>
      <c r="F17" s="16">
        <f t="shared" si="2"/>
        <v>83</v>
      </c>
      <c r="G17" s="16">
        <f t="shared" si="3"/>
        <v>82</v>
      </c>
      <c r="H17" s="13" t="s">
        <v>29</v>
      </c>
      <c r="I17" s="13"/>
      <c r="J17" s="13" t="s">
        <v>31</v>
      </c>
      <c r="K17" s="13"/>
    </row>
    <row r="18" spans="1:11" ht="24" customHeight="1">
      <c r="A18" s="11"/>
      <c r="B18" s="12"/>
      <c r="C18" s="12"/>
      <c r="D18" s="13">
        <v>9</v>
      </c>
      <c r="E18" s="13"/>
      <c r="F18" s="16">
        <f t="shared" si="2"/>
        <v>83</v>
      </c>
      <c r="G18" s="16">
        <f t="shared" si="3"/>
        <v>82</v>
      </c>
      <c r="H18" s="13" t="s">
        <v>29</v>
      </c>
      <c r="I18" s="13"/>
      <c r="J18" s="13" t="s">
        <v>31</v>
      </c>
      <c r="K18" s="13"/>
    </row>
    <row r="19" spans="1:11" ht="24" customHeight="1">
      <c r="A19" s="11"/>
      <c r="B19" s="12"/>
      <c r="C19" s="12"/>
      <c r="D19" s="14">
        <v>10</v>
      </c>
      <c r="E19" s="13"/>
      <c r="F19" s="16">
        <f t="shared" si="2"/>
        <v>83</v>
      </c>
      <c r="G19" s="16">
        <f t="shared" si="3"/>
        <v>82</v>
      </c>
      <c r="H19" s="13" t="s">
        <v>29</v>
      </c>
      <c r="I19" s="13"/>
      <c r="J19" s="13" t="s">
        <v>31</v>
      </c>
      <c r="K19" s="13"/>
    </row>
    <row r="20" spans="1:11" ht="24" customHeight="1">
      <c r="A20" s="11"/>
      <c r="B20" s="12"/>
      <c r="C20" s="12"/>
      <c r="D20" s="13">
        <v>11</v>
      </c>
      <c r="E20" s="13"/>
      <c r="F20" s="16">
        <f t="shared" si="2"/>
        <v>83</v>
      </c>
      <c r="G20" s="16">
        <f t="shared" si="3"/>
        <v>82</v>
      </c>
      <c r="H20" s="13" t="s">
        <v>29</v>
      </c>
      <c r="I20" s="13"/>
      <c r="J20" s="13" t="s">
        <v>31</v>
      </c>
      <c r="K20" s="13"/>
    </row>
    <row r="21" spans="1:11" ht="24" customHeight="1">
      <c r="A21" s="11"/>
      <c r="B21" s="12"/>
      <c r="C21" s="12"/>
      <c r="D21" s="13">
        <v>12</v>
      </c>
      <c r="E21" s="13"/>
      <c r="F21" s="16">
        <f t="shared" si="2"/>
        <v>83</v>
      </c>
      <c r="G21" s="16">
        <f t="shared" si="3"/>
        <v>82</v>
      </c>
      <c r="H21" s="13" t="s">
        <v>29</v>
      </c>
      <c r="I21" s="13"/>
      <c r="J21" s="13" t="s">
        <v>31</v>
      </c>
      <c r="K21" s="13"/>
    </row>
    <row r="22" spans="1:11" ht="24" customHeight="1">
      <c r="A22" s="11"/>
      <c r="B22" s="12"/>
      <c r="C22" s="12"/>
      <c r="D22" s="13">
        <v>13</v>
      </c>
      <c r="E22" s="13"/>
      <c r="F22" s="16">
        <f t="shared" si="2"/>
        <v>83</v>
      </c>
      <c r="G22" s="16">
        <f t="shared" si="3"/>
        <v>82</v>
      </c>
      <c r="H22" s="13" t="s">
        <v>29</v>
      </c>
      <c r="I22" s="13"/>
      <c r="J22" s="13" t="s">
        <v>31</v>
      </c>
      <c r="K22" s="13"/>
    </row>
    <row r="23" spans="1:11" ht="24" customHeight="1">
      <c r="A23" s="11"/>
      <c r="B23" s="12"/>
      <c r="C23" s="12"/>
      <c r="D23" s="13">
        <v>14</v>
      </c>
      <c r="E23" s="13"/>
      <c r="F23" s="16">
        <f t="shared" si="2"/>
        <v>83</v>
      </c>
      <c r="G23" s="16">
        <f t="shared" si="3"/>
        <v>82</v>
      </c>
      <c r="H23" s="13" t="s">
        <v>29</v>
      </c>
      <c r="I23" s="13"/>
      <c r="J23" s="13" t="s">
        <v>31</v>
      </c>
      <c r="K23" s="13"/>
    </row>
    <row r="24" spans="1:11" ht="24" customHeight="1">
      <c r="A24" s="11"/>
      <c r="B24" s="12"/>
      <c r="C24" s="12"/>
      <c r="D24" s="13">
        <v>15</v>
      </c>
      <c r="E24" s="13"/>
      <c r="F24" s="16">
        <f t="shared" si="2"/>
        <v>83</v>
      </c>
      <c r="G24" s="16">
        <f t="shared" si="3"/>
        <v>82</v>
      </c>
      <c r="H24" s="13" t="s">
        <v>29</v>
      </c>
      <c r="I24" s="13"/>
      <c r="J24" s="13" t="s">
        <v>31</v>
      </c>
      <c r="K24" s="13"/>
    </row>
    <row r="25" spans="1:11" ht="24" customHeight="1">
      <c r="A25" s="11"/>
      <c r="B25" s="12"/>
      <c r="C25" s="12"/>
      <c r="D25" s="13">
        <v>16</v>
      </c>
      <c r="E25" s="13"/>
      <c r="F25" s="16">
        <f t="shared" si="2"/>
        <v>83</v>
      </c>
      <c r="G25" s="16">
        <f t="shared" si="3"/>
        <v>82</v>
      </c>
      <c r="H25" s="13" t="s">
        <v>29</v>
      </c>
      <c r="I25" s="13"/>
      <c r="J25" s="13" t="s">
        <v>31</v>
      </c>
      <c r="K25" s="13"/>
    </row>
    <row r="26" spans="1:11" ht="24" customHeight="1">
      <c r="A26" s="11"/>
      <c r="B26" s="12"/>
      <c r="C26" s="12"/>
      <c r="D26" s="13">
        <v>17</v>
      </c>
      <c r="E26" s="13"/>
      <c r="F26" s="16">
        <f t="shared" si="2"/>
        <v>83</v>
      </c>
      <c r="G26" s="16">
        <f t="shared" si="3"/>
        <v>82</v>
      </c>
      <c r="H26" s="13" t="s">
        <v>29</v>
      </c>
      <c r="I26" s="13"/>
      <c r="J26" s="13" t="s">
        <v>31</v>
      </c>
      <c r="K26" s="13"/>
    </row>
    <row r="27" spans="1:11" ht="24" customHeight="1">
      <c r="A27" s="11"/>
      <c r="B27" s="12"/>
      <c r="C27" s="12"/>
      <c r="D27" s="13">
        <v>18</v>
      </c>
      <c r="E27" s="13"/>
      <c r="F27" s="16">
        <f t="shared" si="2"/>
        <v>83</v>
      </c>
      <c r="G27" s="16">
        <f t="shared" si="3"/>
        <v>82</v>
      </c>
      <c r="H27" s="13" t="s">
        <v>29</v>
      </c>
      <c r="I27" s="13"/>
      <c r="J27" s="13" t="s">
        <v>31</v>
      </c>
      <c r="K27" s="13"/>
    </row>
    <row r="28" spans="1:11" ht="24" customHeight="1">
      <c r="A28" s="11"/>
      <c r="B28" s="12"/>
      <c r="C28" s="12"/>
      <c r="D28" s="13">
        <v>19</v>
      </c>
      <c r="E28" s="13"/>
      <c r="F28" s="16">
        <f t="shared" si="2"/>
        <v>83</v>
      </c>
      <c r="G28" s="16">
        <f t="shared" si="3"/>
        <v>82</v>
      </c>
      <c r="H28" s="13" t="s">
        <v>29</v>
      </c>
      <c r="I28" s="13"/>
      <c r="J28" s="13" t="s">
        <v>31</v>
      </c>
      <c r="K28" s="13"/>
    </row>
    <row r="29" spans="1:11" ht="24" customHeight="1">
      <c r="A29" s="11"/>
      <c r="B29" s="12"/>
      <c r="C29" s="12"/>
      <c r="D29" s="13">
        <v>20</v>
      </c>
      <c r="E29" s="13"/>
      <c r="F29" s="16">
        <f t="shared" si="2"/>
        <v>83</v>
      </c>
      <c r="G29" s="16">
        <f t="shared" si="3"/>
        <v>82</v>
      </c>
      <c r="H29" s="13" t="s">
        <v>29</v>
      </c>
      <c r="I29" s="13"/>
      <c r="J29" s="13" t="s">
        <v>31</v>
      </c>
      <c r="K29" s="13"/>
    </row>
    <row r="30" spans="1:11" ht="24" customHeight="1">
      <c r="A30" s="11"/>
      <c r="B30" s="12"/>
      <c r="C30" s="12"/>
      <c r="D30" s="13">
        <v>21</v>
      </c>
      <c r="E30" s="13"/>
      <c r="F30" s="16">
        <f t="shared" si="2"/>
        <v>83</v>
      </c>
      <c r="G30" s="16">
        <f t="shared" si="3"/>
        <v>82</v>
      </c>
      <c r="H30" s="13" t="s">
        <v>29</v>
      </c>
      <c r="I30" s="13"/>
      <c r="J30" s="13" t="s">
        <v>31</v>
      </c>
      <c r="K30" s="13"/>
    </row>
    <row r="31" spans="1:11" ht="24" customHeight="1">
      <c r="A31" s="11"/>
      <c r="B31" s="12"/>
      <c r="C31" s="12"/>
      <c r="D31" s="13">
        <v>22</v>
      </c>
      <c r="E31" s="13"/>
      <c r="F31" s="16">
        <f t="shared" si="2"/>
        <v>83</v>
      </c>
      <c r="G31" s="16">
        <f t="shared" si="3"/>
        <v>82</v>
      </c>
      <c r="H31" s="13" t="s">
        <v>29</v>
      </c>
      <c r="I31" s="13"/>
      <c r="J31" s="13" t="s">
        <v>31</v>
      </c>
      <c r="K31" s="13"/>
    </row>
    <row r="32" spans="1:11" ht="24" customHeight="1">
      <c r="A32" s="11"/>
      <c r="B32" s="12"/>
      <c r="C32" s="12"/>
      <c r="D32" s="13">
        <v>23</v>
      </c>
      <c r="E32" s="13"/>
      <c r="F32" s="16">
        <f t="shared" si="2"/>
        <v>83</v>
      </c>
      <c r="G32" s="16">
        <f t="shared" si="3"/>
        <v>82</v>
      </c>
      <c r="H32" s="13" t="s">
        <v>29</v>
      </c>
      <c r="I32" s="13"/>
      <c r="J32" s="13" t="s">
        <v>31</v>
      </c>
      <c r="K32" s="13"/>
    </row>
    <row r="33" spans="1:11" ht="24" customHeight="1">
      <c r="A33" s="11"/>
      <c r="B33" s="12"/>
      <c r="C33" s="12"/>
      <c r="D33" s="13">
        <v>24</v>
      </c>
      <c r="E33" s="13"/>
      <c r="F33" s="16">
        <f t="shared" si="2"/>
        <v>83</v>
      </c>
      <c r="G33" s="16">
        <f t="shared" si="3"/>
        <v>82</v>
      </c>
      <c r="H33" s="13" t="s">
        <v>29</v>
      </c>
      <c r="I33" s="13"/>
      <c r="J33" s="13" t="s">
        <v>31</v>
      </c>
      <c r="K33" s="13"/>
    </row>
    <row r="34" spans="1:11" ht="24" customHeight="1">
      <c r="A34" s="11"/>
      <c r="B34" s="12"/>
      <c r="C34" s="12"/>
      <c r="D34" s="13">
        <v>25</v>
      </c>
      <c r="E34" s="13"/>
      <c r="F34" s="16">
        <f t="shared" si="2"/>
        <v>83</v>
      </c>
      <c r="G34" s="16">
        <f t="shared" si="3"/>
        <v>82</v>
      </c>
      <c r="H34" s="13" t="s">
        <v>29</v>
      </c>
      <c r="I34" s="13"/>
      <c r="J34" s="13" t="s">
        <v>31</v>
      </c>
      <c r="K34" s="13"/>
    </row>
    <row r="35" spans="1:11" ht="24" customHeight="1">
      <c r="A35" s="11"/>
      <c r="B35" s="12"/>
      <c r="C35" s="12"/>
      <c r="D35" s="13">
        <v>26</v>
      </c>
      <c r="E35" s="13"/>
      <c r="F35" s="16">
        <f t="shared" si="2"/>
        <v>83</v>
      </c>
      <c r="G35" s="16">
        <f t="shared" si="3"/>
        <v>82</v>
      </c>
      <c r="H35" s="13" t="s">
        <v>29</v>
      </c>
      <c r="I35" s="13"/>
      <c r="J35" s="13" t="s">
        <v>31</v>
      </c>
      <c r="K35" s="13"/>
    </row>
    <row r="36" spans="1:11" ht="24" customHeight="1">
      <c r="A36" s="11"/>
      <c r="B36" s="12"/>
      <c r="C36" s="12"/>
      <c r="D36" s="13">
        <v>27</v>
      </c>
      <c r="E36" s="13"/>
      <c r="F36" s="16">
        <f t="shared" si="2"/>
        <v>83</v>
      </c>
      <c r="G36" s="16">
        <f t="shared" si="3"/>
        <v>82</v>
      </c>
      <c r="H36" s="13" t="s">
        <v>29</v>
      </c>
      <c r="I36" s="13"/>
      <c r="J36" s="13" t="s">
        <v>31</v>
      </c>
      <c r="K36" s="13"/>
    </row>
    <row r="37" spans="1:11" ht="24" customHeight="1">
      <c r="A37" s="11"/>
      <c r="B37" s="12"/>
      <c r="C37" s="12"/>
      <c r="D37" s="13">
        <v>28</v>
      </c>
      <c r="E37" s="13"/>
      <c r="F37" s="16">
        <f t="shared" si="2"/>
        <v>83</v>
      </c>
      <c r="G37" s="16">
        <f t="shared" si="3"/>
        <v>82</v>
      </c>
      <c r="H37" s="13" t="s">
        <v>29</v>
      </c>
      <c r="I37" s="13"/>
      <c r="J37" s="13" t="s">
        <v>31</v>
      </c>
      <c r="K37" s="13"/>
    </row>
    <row r="38" spans="1:11" ht="24" customHeight="1">
      <c r="A38" s="11"/>
      <c r="B38" s="12"/>
      <c r="C38" s="12"/>
      <c r="D38" s="13">
        <v>29</v>
      </c>
      <c r="E38" s="13"/>
      <c r="F38" s="16">
        <f t="shared" si="2"/>
        <v>83</v>
      </c>
      <c r="G38" s="16">
        <f t="shared" si="3"/>
        <v>82</v>
      </c>
      <c r="H38" s="13" t="s">
        <v>29</v>
      </c>
      <c r="I38" s="13"/>
      <c r="J38" s="13" t="s">
        <v>31</v>
      </c>
      <c r="K38" s="13"/>
    </row>
    <row r="39" spans="1:11" ht="24" customHeight="1">
      <c r="A39" s="11"/>
      <c r="B39" s="12"/>
      <c r="C39" s="12"/>
      <c r="D39" s="13">
        <v>30</v>
      </c>
      <c r="E39" s="13"/>
      <c r="F39" s="16">
        <f t="shared" si="2"/>
        <v>83</v>
      </c>
      <c r="G39" s="16">
        <f t="shared" si="3"/>
        <v>82</v>
      </c>
      <c r="H39" s="13" t="s">
        <v>29</v>
      </c>
      <c r="I39" s="13"/>
      <c r="J39" s="13" t="s">
        <v>31</v>
      </c>
      <c r="K39" s="13"/>
    </row>
    <row r="40" spans="1:11" ht="24" customHeight="1">
      <c r="A40" s="11"/>
      <c r="B40" s="12"/>
      <c r="C40" s="12"/>
      <c r="D40" s="13">
        <v>31</v>
      </c>
      <c r="E40" s="13"/>
      <c r="F40" s="16">
        <f t="shared" si="2"/>
        <v>83</v>
      </c>
      <c r="G40" s="16">
        <f t="shared" si="3"/>
        <v>82</v>
      </c>
      <c r="H40" s="13" t="s">
        <v>29</v>
      </c>
      <c r="I40" s="13"/>
      <c r="J40" s="13" t="s">
        <v>31</v>
      </c>
      <c r="K40" s="13"/>
    </row>
    <row r="41" spans="1:11" ht="24" customHeight="1">
      <c r="A41" s="11"/>
      <c r="B41" s="12"/>
      <c r="C41" s="12"/>
      <c r="D41" s="13">
        <v>32</v>
      </c>
      <c r="E41" s="13"/>
      <c r="F41" s="16">
        <f t="shared" si="2"/>
        <v>83</v>
      </c>
      <c r="G41" s="16">
        <f t="shared" si="3"/>
        <v>82</v>
      </c>
      <c r="H41" s="13" t="s">
        <v>29</v>
      </c>
      <c r="I41" s="13"/>
      <c r="J41" s="13" t="s">
        <v>31</v>
      </c>
      <c r="K41" s="13"/>
    </row>
    <row r="42" spans="1:11" ht="24" customHeight="1">
      <c r="A42" s="11"/>
      <c r="B42" s="12"/>
      <c r="C42" s="12"/>
      <c r="D42" s="13">
        <v>33</v>
      </c>
      <c r="E42" s="13"/>
      <c r="F42" s="16">
        <f t="shared" si="2"/>
        <v>83</v>
      </c>
      <c r="G42" s="16">
        <f t="shared" si="3"/>
        <v>82</v>
      </c>
      <c r="H42" s="13" t="s">
        <v>29</v>
      </c>
      <c r="I42" s="13"/>
      <c r="J42" s="13" t="s">
        <v>31</v>
      </c>
      <c r="K42" s="13"/>
    </row>
    <row r="43" spans="1:11" ht="24" customHeight="1">
      <c r="A43" s="11"/>
      <c r="B43" s="12"/>
      <c r="C43" s="12"/>
      <c r="D43" s="13">
        <v>34</v>
      </c>
      <c r="E43" s="13"/>
      <c r="F43" s="16">
        <f t="shared" si="2"/>
        <v>83</v>
      </c>
      <c r="G43" s="16">
        <f t="shared" si="3"/>
        <v>82</v>
      </c>
      <c r="H43" s="13" t="s">
        <v>29</v>
      </c>
      <c r="I43" s="13"/>
      <c r="J43" s="13" t="s">
        <v>31</v>
      </c>
      <c r="K43" s="13"/>
    </row>
    <row r="44" spans="1:11" ht="24" customHeight="1">
      <c r="A44" s="11"/>
      <c r="B44" s="12"/>
      <c r="C44" s="12"/>
      <c r="D44" s="13">
        <v>35</v>
      </c>
      <c r="E44" s="13"/>
      <c r="F44" s="16">
        <f t="shared" si="2"/>
        <v>83</v>
      </c>
      <c r="G44" s="16">
        <f t="shared" si="3"/>
        <v>82</v>
      </c>
      <c r="H44" s="13" t="s">
        <v>29</v>
      </c>
      <c r="I44" s="13"/>
      <c r="J44" s="13" t="s">
        <v>31</v>
      </c>
      <c r="K44" s="13"/>
    </row>
    <row r="45" spans="1:11" ht="24" customHeight="1">
      <c r="A45" s="11"/>
      <c r="B45" s="12"/>
      <c r="C45" s="12"/>
      <c r="D45" s="13">
        <v>36</v>
      </c>
      <c r="E45" s="13"/>
      <c r="F45" s="16">
        <f t="shared" si="2"/>
        <v>83</v>
      </c>
      <c r="G45" s="16">
        <f t="shared" si="3"/>
        <v>82</v>
      </c>
      <c r="H45" s="13" t="s">
        <v>29</v>
      </c>
      <c r="I45" s="13"/>
      <c r="J45" s="13" t="s">
        <v>31</v>
      </c>
      <c r="K45" s="13"/>
    </row>
    <row r="46" spans="1:11" ht="24" customHeight="1">
      <c r="A46" s="11"/>
      <c r="B46" s="12"/>
      <c r="C46" s="12"/>
      <c r="D46" s="13">
        <v>37</v>
      </c>
      <c r="E46" s="13"/>
      <c r="F46" s="16">
        <f t="shared" si="2"/>
        <v>83</v>
      </c>
      <c r="G46" s="16">
        <f t="shared" si="3"/>
        <v>82</v>
      </c>
      <c r="H46" s="13" t="s">
        <v>29</v>
      </c>
      <c r="I46" s="13"/>
      <c r="J46" s="13" t="s">
        <v>31</v>
      </c>
      <c r="K46" s="13"/>
    </row>
    <row r="47" spans="1:11" ht="24" customHeight="1">
      <c r="A47" s="11"/>
      <c r="B47" s="12"/>
      <c r="C47" s="12"/>
      <c r="D47" s="13">
        <v>38</v>
      </c>
      <c r="E47" s="13"/>
      <c r="F47" s="16">
        <f t="shared" si="2"/>
        <v>83</v>
      </c>
      <c r="G47" s="16">
        <f t="shared" si="3"/>
        <v>82</v>
      </c>
      <c r="H47" s="13" t="s">
        <v>29</v>
      </c>
      <c r="I47" s="13"/>
      <c r="J47" s="13" t="s">
        <v>31</v>
      </c>
      <c r="K47" s="13"/>
    </row>
    <row r="48" spans="1:11" ht="25.5" customHeight="1">
      <c r="A48" s="17" t="s">
        <v>38</v>
      </c>
      <c r="B48" s="18"/>
      <c r="C48" s="28"/>
      <c r="D48" s="29"/>
      <c r="E48" s="29"/>
      <c r="F48" s="29"/>
      <c r="G48" s="29"/>
      <c r="H48" s="29"/>
      <c r="I48" s="29"/>
      <c r="J48" s="29"/>
      <c r="K48" s="30"/>
    </row>
  </sheetData>
  <sheetProtection formatCells="0" formatColumns="0" formatRows="0" insertRows="0"/>
  <mergeCells count="15">
    <mergeCell ref="A1:K1"/>
    <mergeCell ref="H2:K2"/>
    <mergeCell ref="H3:I4"/>
    <mergeCell ref="J3:K4"/>
    <mergeCell ref="B2:F2"/>
    <mergeCell ref="B3:F3"/>
    <mergeCell ref="B4:F4"/>
    <mergeCell ref="B5:F5"/>
    <mergeCell ref="B6:F6"/>
    <mergeCell ref="B7:F7"/>
    <mergeCell ref="C48:K48"/>
    <mergeCell ref="H5:I6"/>
    <mergeCell ref="J5:K6"/>
    <mergeCell ref="H7:I7"/>
    <mergeCell ref="J7:K7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D5AFAD2AB8B04697BA6D3B76A92F30" ma:contentTypeVersion="12" ma:contentTypeDescription="Crear nuevo documento." ma:contentTypeScope="" ma:versionID="e317a733a37be6000f318be43d31fd34">
  <xsd:schema xmlns:xsd="http://www.w3.org/2001/XMLSchema" xmlns:xs="http://www.w3.org/2001/XMLSchema" xmlns:p="http://schemas.microsoft.com/office/2006/metadata/properties" xmlns:ns2="f4e7b1d2-d9d8-4be6-a468-264bc75ebb9f" xmlns:ns3="263eb5da-2fbb-442b-8ecc-8a249418e2b8" targetNamespace="http://schemas.microsoft.com/office/2006/metadata/properties" ma:root="true" ma:fieldsID="72e5886d26c19c5c7d581652064b3b25" ns2:_="" ns3:_="">
    <xsd:import namespace="f4e7b1d2-d9d8-4be6-a468-264bc75ebb9f"/>
    <xsd:import namespace="263eb5da-2fbb-442b-8ecc-8a249418e2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e7b1d2-d9d8-4be6-a468-264bc75ebb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eb5da-2fbb-442b-8ecc-8a249418e2b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ADA796-7347-4245-A669-25796A775286}"/>
</file>

<file path=customXml/itemProps2.xml><?xml version="1.0" encoding="utf-8"?>
<ds:datastoreItem xmlns:ds="http://schemas.openxmlformats.org/officeDocument/2006/customXml" ds:itemID="{CBDE11B3-FC7F-47AB-AC9F-C9611F029A78}"/>
</file>

<file path=customXml/itemProps3.xml><?xml version="1.0" encoding="utf-8"?>
<ds:datastoreItem xmlns:ds="http://schemas.openxmlformats.org/officeDocument/2006/customXml" ds:itemID="{8A29971E-3226-48FB-ADB1-B046187637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16 Civil Circuito - Valle del Cauca - Cali</cp:lastModifiedBy>
  <cp:revision/>
  <dcterms:created xsi:type="dcterms:W3CDTF">2019-08-06T14:37:38Z</dcterms:created>
  <dcterms:modified xsi:type="dcterms:W3CDTF">2023-09-22T20:44:30Z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0x010100CCD5AFAD2AB8B04697BA6D3B76A92F30</vt:lpwstr>
  </property>
</Properties>
</file>