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30" tabRatio="669"/>
  </bookViews>
  <sheets>
    <sheet name="1. ABOGADO EXTERNO" sheetId="1" r:id="rId1"/>
    <sheet name="2. ABOGADO INTERNO " sheetId="2" r:id="rId2"/>
    <sheet name="REPORTE S.F.C." sheetId="3" r:id="rId3"/>
    <sheet name="Hoja1"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<sst xmlns="http://schemas.openxmlformats.org/spreadsheetml/2006/main" count="169" uniqueCount="144">
  <si>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</si>
  <si>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</si>
  <si>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</si>
  <si>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</si>
  <si>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</si>
  <si>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</si>
  <si>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</si>
  <si>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</si>
  <si>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</si>
  <si>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</si>
  <si>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</si>
  <si>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</si>
  <si>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</si>
  <si>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</si>
  <si>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</si>
  <si>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</si>
  <si>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</si>
  <si>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</si>
  <si>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</si>
  <si>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</si>
  <si>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</si>
  <si>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</si>
  <si>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</si>
  <si>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</si>
  <si>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</si>
  <si>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</si>
  <si>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</si>
  <si>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</si>
  <si>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</si>
  <si>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</si>
  <si>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</si>
  <si>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</si>
  <si>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</si>
  <si>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</si>
  <si>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</si>
  <si>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</si>
  <si>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</si>
  <si>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</si>
  <si>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</si>
  <si>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</si>
  <si>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</si>
  <si>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</si>
  <si>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</si>
  <si>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</si>
  <si>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</si>
  <si>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</si>
  <si>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</si>
  <si>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</si>
  <si>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</si>
  <si>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</si>
  <si>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</si>
  <si>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</si>
  <si>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</si>
  <si>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</si>
  <si>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</si>
  <si>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</si>
  <si>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</si>
  <si>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</si>
  <si>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</si>
  <si>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</si>
  <si>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</si>
  <si>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</si>
  <si>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</si>
  <si>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</si>
  <si>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</si>
  <si>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</si>
  <si>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</si>
  <si>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</si>
  <si>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</si>
  <si>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</si>
  <si>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</si>
  <si>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</si>
  <si>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</si>
  <si>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</si>
  <si>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</si>
  <si>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</si>
  <si>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</si>
  <si>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</si>
  <si>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</si>
  <si>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</si>
  <si>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</si>
  <si>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</si>
  <si>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</si>
  <si>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</si>
  <si>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</si>
  <si>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</si>
  <si>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</si>
  <si>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</si>
  <si>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</si>
  <si>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</si>
  <si>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</si>
  <si>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</si>
  <si>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</si>
  <si>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</si>
  <si>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</si>
  <si>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</si>
  <si>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</si>
  <si>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</si>
  <si>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</si>
  <si>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</si>
  <si>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</si>
  <si>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</si>
  <si>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</si>
  <si>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</si>
  <si>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</si>
  <si>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</si>
  <si>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</si>
  <si>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</si>
  <si>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</si>
  <si>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</si>
  <si>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</si>
  <si>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</si>
  <si>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</si>
  <si>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</si>
  <si>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</si>
  <si>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</si>
  <si>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</si>
  <si>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</si>
  <si>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</si>
  <si>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</si>
  <si>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</si>
  <si>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</si>
  <si>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</si>
  <si>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</si>
  <si>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</si>
  <si>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</si>
  <si>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</si>
  <si>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</si>
  <si>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</si>
  <si>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</si>
  <si>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Ana Ligia Caicedo Ascuntar , Ofney Alexander Muñoz Hurtado y Liseth Natalia Muñoz Caicedo.</t>
  </si>
  <si>
    <t>Nación-Ministerio de Salud, Departamento del Cauca-Secretaría de Salud Departamental, Municipio de Popayán-Secretaría de Salud, Entidad Promotora de Salud Sanitas S.A.S. y el Hospital Susana López de Valencia E.S.E</t>
  </si>
  <si>
    <t>Sanitas E.P.S S.A.S</t>
  </si>
  <si>
    <t>La contingencia se califica como REMOTA, debido a que la Póliza de Responsabilidad Civil Profesional Clínicas y Hospitales No. 2201307000300 no ofrece cobertura temporal para los hechos objeto de la demanda. Adicionalmente, aunque la Póliza de Responsabilidad Civil Profesional Instituciones Médicas No. 2201218049211 presta cobertura material y temporal, se ha configurado la caducidad del medio de control de reparación directa.
La Póliza de Responsabilidad Civil Profesional Clínicas y Hospitales No. 2201307000300, cuyo tomador es Colsanitas Compañía de Medicina Prepagada S.A y asegurada Sanitas E.P.S S.A.S, se pactó la modalidad claims made y prestó vigencia entre el 31 de marzo de 2007 y el 30 de marzo de 2014, con un periodo de retroactividad desde el 1 de julio de 2021. Sin embargo esta no cubre los hechos objeto de la presente demanda, pues en primer lugar, los hechos objeto del litigio ocurrieron el 26 de agosto de 2016, con el fallecimiento del feto de la señora Ana Ligia Caicedo, y los perjuicios por este hecho no fueron reclamados por primera vez al asegurado ni a la aseguradora dentro del periodo de vigencia mencionado, por cuanto esto se efectuó el 18 de octubre de 2018, con la comparecencia de parte de Sanitas E.P.S S.A.S. a la audiencia de conciliación extrajudicial llevada a cabo ante la Procuraduría 188 Judicial I Para Asuntos Administrativos, tal y como consta en el expediente. Es decir que la fecha de ocurrencia de los hechos y la reclamación al asegurado se realizó cuando el contrato de seguro no estaba vigente, por tanto, los hechos objeto de la demanda, carecen de cobertura temporal.
Ahora bien, según lo establecido en el literal I) del artículo 164 del CPACA, cuando se pretenda la reparación directa, la demanda deberá presentarse dentro del término de dos (2) años, contados a partir del día siguiente al de la ocurrencia de la acción u omisión causante del daño. En el presente caso la fecha de ocurrencia de los hechos fue el 26 de agosto de 2016, en consecuencia, el término para demandar inicialmente vencía el 27 de agosto de 2018. La solicitud de conciliación prejudicial se presentó el 22 de agosto de 2018, faltando 5 días para que operara la caducidad, lo cual suspendió el término. La constancia de no acuerdo en la conciliación se expidió el 29 de octubre de 2018, reanudándose los términos el 30 de octubre. A partir de la reanudación, los demandantes contaban con los 5 días restantes que tenían antes de la suspensión para presentar la demanda. Considerando los días no hábiles, la fecha límite para presentar la demanda era el 6 de noviembre de 2018. Sin embargo, la demanda fue radicada el 16 de noviembre de 2018, es decir 7 días hábiles después del vencimiento del término. En consecuencia, es evidente que se encuentra configurada la caducidad del medio de control de reparación directa. 
Lo señalado, sin perjuicio del caracter contingente del proceso.</t>
  </si>
  <si>
    <t>Gustavo Alberto Herrera</t>
  </si>
  <si>
    <t>Juzgado Cuarto Administrativo de Popayán</t>
  </si>
  <si>
    <t>19001-3333-004-2018-00305-00</t>
  </si>
  <si>
    <t>No. 2201307000300 y No. 2201218049211</t>
  </si>
  <si>
    <t>Responsabilidad Civil Profesional</t>
  </si>
  <si>
    <t>18 octubre de 2018</t>
  </si>
  <si>
    <t xml:space="preserve">CONTESTACIÓN DE DEMANDA Y LLAMAMIENTO EN GARANTIA </t>
  </si>
  <si>
    <t xml:space="preserve">La contingencia se califica como remota. En el caso se discute la responsabilidad médica de las instituciones y EPS demandadas por el fallecimiento del feto de la señora Ana Ligia Caicedo, quien nació sin signos vitales tras una cesárea. Por otra parte, el llamamiento en garantía se fundamenta en dos pólizas de Responsabilidad Civil Profesional pactadas bajo modalidad claims made y cuyo asegurado es Sanitas E.P.S S.A.S. La Póliza No. 2201307000300 vigente del 31 marzo de 2007 al 30 de marzo de 2014, que no cubre los hechos de la demanda, ocurridos el 26 de agosto de 2016 con el fallecimiento del feto, pues estos sucedieron fuera de su vigencia. La Póliza No. 2201218049211, vigente del 30 de junio de 2018 al 29 de agosto de 2019, que cubre temporalmente los hechos, ya que la reclamación al asegurado se hizo el 18 de octubre de 2018 con la audiencia de conciliación extrajudicial. Cabe aclarar que, el asegurado presentó aviso de siniestro el 26 de octubre de 2018 y radicó el llamamiento en garantía el 17 de julio 2020, evitando la prescripción de las acciones del contrato de seguro. Aunado a ello, la póliza presta cobertura material toda vez que ampara la responsabilidad civil profesional del asegurado.
No obstante, el medio de control de reparación directa se encuentra caducado. Los hechos ocurrieron el 26 de agosto de 16, iniciando el plazo de dos años para demandar según el CPACA. Este plazo vencía inicialmente el 27 de agosto de 2018. La solicitud de conciliación prejudicial se radico el 22 de agosto de 2018 suspendiendo el término faltante por 5 días. Tras la constancia de no acuerdo del 29 de octubre de 2018, el plazo se reanudó, dando a los demandantes hasta el 06 de noviembre de 2018 para presentar la demanda, considerando los días no hábiles. Sin embargo, la demanda se radicó el 16 de noviembre de 2018, 7 días hábiles después del vencimiento, configurándose así la caducidad del medio de control.
</t>
  </si>
  <si>
    <t xml:space="preserve">Liquidación objetiva con respecto a la Póliza No. 2201218049211:
1. Perjuicio moral: De acuerdo a los criterios jurisprudenciales establecidos por el Consejo de Estado en caso de muerte, corresponderían a los siguientes valores:
- Ana Ligia Caicedo Ascuntar (madre de la menor fallecida): 100 SMLMV 
- Ofney Alexander Muñoz Hurtado (padre de la menor fallecida): 100 SMLMV
- Liseth Natalia Muñoz Caicedo (hermana de la menor fallecida): 50 SMLMV
2. Daño a la salud: No se reconoce - en la demanda no especifica si la pretensión se solicita en favor de la madre. Entonces en cosideracion a los hechos objeto del litigio y debido a la naturaleza del perjuicio, no procede pues no aplica en casos de muerte. 
3. Por lo tanto, el resultado de la sumatoria total de perjuicios corresponde a 250 SMLMV ($325.000.000 con el salario del año 2024)
4. Deducible: Se pacto un deducible del 10% del valor total de la perdida - mínimo $58.000.000. Tras deducir este monto, la liquidación de perjuicios asciende a $267.000.000.
5. Total: El resultado final de la liquidación objetiva para la compañía asciende a la suma $267.000.000.
6.Reserva sugerida 30%: $80.100.000
</t>
  </si>
  <si>
    <t xml:space="preserve">PRIMERA: Que se declare administrativa y extracontractualmente responsable a las entidades que fungen como demandadas, por el fallecimiento del feto de la señora Ana Ligia Caicedo, ocurrido el pasado 26 de agosto de 2016.
SEGUNDA: En consecuencia, que se condene a las entidades que fungen como demandadas, al pago de los siguientes perjuicios de carácter inmaterial:
-PERJUICIOS MORALES: La suma de 100 SMLMV en favor de cada uno de los demandantes. Total 300 SMLMV.
-DAÑO A LA SALUD: La suma de 100 SMLMV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</si>
</sst>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50" zoomScaleNormal="50" workbookViewId="0">
      <selection activeCell="L6" sqref="L6"/>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54.9062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49" t="s">
        <v>0</v>
      </c>
      <c r="B2" s="49"/>
      <c r="C2" s="49"/>
      <c r="D2" s="49"/>
      <c r="E2" s="49"/>
      <c r="F2" s="49"/>
      <c r="G2" s="49"/>
      <c r="H2" s="49"/>
      <c r="O2" s="23"/>
      <c r="P2" s="24"/>
      <c r="Q2" s="24"/>
      <c r="R2" s="24"/>
      <c r="S2" s="24"/>
    </row>
    <row r="3" spans="1:19" x14ac:dyDescent="0.35">
      <c r="A3" s="46" t="s">
        <v>1</v>
      </c>
      <c r="B3" s="46"/>
      <c r="C3" s="46"/>
      <c r="D3" s="50">
        <v>45505</v>
      </c>
      <c r="E3" s="50"/>
      <c r="F3" s="50"/>
      <c r="G3" s="50"/>
      <c r="H3" s="50"/>
      <c r="O3" s="25"/>
      <c r="P3" s="25"/>
      <c r="Q3" s="26"/>
      <c r="R3" s="26"/>
    </row>
    <row r="4" spans="1:19" ht="27.5" customHeight="1" x14ac:dyDescent="0.35">
      <c r="A4" s="40" t="s">
        <v>2</v>
      </c>
      <c r="B4" s="47" t="s">
        <v>121</v>
      </c>
      <c r="C4" s="47"/>
      <c r="D4" s="47"/>
      <c r="E4" s="40" t="s">
        <v>3</v>
      </c>
      <c r="F4" s="51" t="s">
        <v>101</v>
      </c>
      <c r="G4" s="51"/>
      <c r="H4" s="51"/>
      <c r="O4" s="25"/>
      <c r="P4" s="25"/>
      <c r="Q4" s="26"/>
      <c r="R4" s="26"/>
    </row>
    <row r="5" spans="1:19" ht="28.5" customHeight="1" x14ac:dyDescent="0.35">
      <c r="A5" s="40" t="s">
        <v>4</v>
      </c>
      <c r="B5" s="55">
        <v>45481</v>
      </c>
      <c r="C5" s="55"/>
      <c r="D5" s="55"/>
      <c r="E5" s="40" t="s">
        <v>5</v>
      </c>
      <c r="F5" s="54" t="s">
        <v>103</v>
      </c>
      <c r="G5" s="54"/>
      <c r="H5" s="54"/>
      <c r="O5" s="25"/>
      <c r="P5" s="25"/>
      <c r="Q5" s="26"/>
      <c r="R5" s="26"/>
    </row>
    <row r="6" spans="1:19" ht="30.75" customHeight="1" x14ac:dyDescent="0.35">
      <c r="A6" s="40" t="s">
        <v>6</v>
      </c>
      <c r="B6" s="67" t="s">
        <v>130</v>
      </c>
      <c r="C6" s="67"/>
      <c r="D6" s="67"/>
      <c r="E6" s="67"/>
      <c r="F6" s="67"/>
      <c r="G6" s="67"/>
      <c r="H6" s="67"/>
      <c r="O6" s="25"/>
      <c r="P6" s="25"/>
      <c r="Q6" s="26"/>
      <c r="R6" s="28"/>
    </row>
    <row r="7" spans="1:19" ht="30.75" customHeight="1" x14ac:dyDescent="0.35">
      <c r="A7" s="40" t="s">
        <v>7</v>
      </c>
      <c r="B7" s="67" t="s">
        <v>131</v>
      </c>
      <c r="C7" s="67"/>
      <c r="D7" s="67"/>
      <c r="E7" s="67"/>
      <c r="F7" s="67"/>
      <c r="G7" s="67"/>
      <c r="H7" s="67"/>
      <c r="O7" s="25"/>
      <c r="P7" s="25"/>
      <c r="Q7" s="26"/>
      <c r="R7" s="28"/>
    </row>
    <row r="8" spans="1:19" ht="32.25" customHeight="1" x14ac:dyDescent="0.35">
      <c r="A8" s="40" t="s">
        <v>8</v>
      </c>
      <c r="B8" s="67" t="s">
        <v>132</v>
      </c>
      <c r="C8" s="67"/>
      <c r="D8" s="67"/>
      <c r="E8" s="67"/>
      <c r="F8" s="67"/>
      <c r="G8" s="67"/>
      <c r="H8" s="67"/>
      <c r="O8" s="25"/>
      <c r="P8" s="25"/>
      <c r="Q8" s="26"/>
      <c r="R8" s="28"/>
    </row>
    <row r="9" spans="1:19" ht="157" customHeight="1" x14ac:dyDescent="0.35">
      <c r="A9" s="40" t="s">
        <v>9</v>
      </c>
      <c r="B9" s="47" t="s">
        <v>143</v>
      </c>
      <c r="C9" s="47"/>
      <c r="D9" s="47"/>
      <c r="E9" s="47"/>
      <c r="F9" s="47"/>
      <c r="G9" s="47"/>
      <c r="H9" s="47"/>
      <c r="O9" s="25"/>
      <c r="P9" s="25"/>
      <c r="Q9" s="26"/>
      <c r="R9" s="28"/>
    </row>
    <row r="10" spans="1:19" x14ac:dyDescent="0.35">
      <c r="A10" s="40" t="s">
        <v>10</v>
      </c>
      <c r="B10" s="52">
        <v>267000000</v>
      </c>
      <c r="C10" s="52"/>
      <c r="D10" s="52"/>
      <c r="E10" s="52"/>
      <c r="F10" s="52"/>
      <c r="G10" s="52"/>
      <c r="H10" s="52"/>
      <c r="O10" s="25"/>
      <c r="P10" s="28"/>
      <c r="Q10" s="26"/>
      <c r="R10" s="28"/>
    </row>
    <row r="11" spans="1:19" ht="258" customHeight="1" x14ac:dyDescent="0.35">
      <c r="A11" s="40" t="s">
        <v>11</v>
      </c>
      <c r="B11" s="53" t="s">
        <v>141</v>
      </c>
      <c r="C11" s="53"/>
      <c r="D11" s="53"/>
      <c r="E11" s="53"/>
      <c r="F11" s="53"/>
      <c r="G11" s="53"/>
      <c r="H11" s="53"/>
      <c r="O11" s="25"/>
      <c r="P11" s="28"/>
      <c r="Q11" s="26"/>
      <c r="R11" s="28"/>
    </row>
    <row r="12" spans="1:19" ht="375.5" customHeight="1" x14ac:dyDescent="0.35">
      <c r="A12" s="40" t="s">
        <v>12</v>
      </c>
      <c r="B12" s="53" t="s">
        <v>133</v>
      </c>
      <c r="C12" s="53"/>
      <c r="D12" s="53"/>
      <c r="E12" s="53"/>
      <c r="F12" s="53"/>
      <c r="G12" s="53"/>
      <c r="H12" s="53"/>
      <c r="O12" s="25"/>
      <c r="P12" s="28"/>
      <c r="Q12" s="26"/>
      <c r="R12" s="28"/>
    </row>
    <row r="13" spans="1:19" ht="26" x14ac:dyDescent="0.35">
      <c r="A13" s="40" t="s">
        <v>13</v>
      </c>
      <c r="B13" s="41" t="s">
        <v>114</v>
      </c>
      <c r="C13" s="40" t="s">
        <v>14</v>
      </c>
      <c r="D13" s="42">
        <v>80100000</v>
      </c>
      <c r="E13" s="40" t="s">
        <v>15</v>
      </c>
      <c r="F13" s="51" t="s">
        <v>134</v>
      </c>
      <c r="G13" s="51"/>
      <c r="H13" s="51"/>
    </row>
    <row r="14" spans="1:19" ht="26.5" x14ac:dyDescent="0.35">
      <c r="A14" s="40" t="s">
        <v>16</v>
      </c>
      <c r="B14" s="51" t="s">
        <v>135</v>
      </c>
      <c r="C14" s="51"/>
      <c r="D14" s="51"/>
      <c r="E14" s="43" t="s">
        <v>17</v>
      </c>
      <c r="F14" s="51" t="s">
        <v>136</v>
      </c>
      <c r="G14" s="51"/>
      <c r="H14" s="51"/>
      <c r="P14" s="28"/>
      <c r="Q14" s="26"/>
      <c r="R14" s="28"/>
    </row>
    <row r="15" spans="1:19" ht="26.25" customHeight="1" x14ac:dyDescent="0.35">
      <c r="A15" s="40" t="s">
        <v>18</v>
      </c>
      <c r="B15" s="44"/>
      <c r="C15" s="40" t="s">
        <v>19</v>
      </c>
      <c r="D15" s="68" t="s">
        <v>137</v>
      </c>
      <c r="E15" s="45" t="s">
        <v>20</v>
      </c>
      <c r="F15" s="51" t="s">
        <v>138</v>
      </c>
      <c r="G15" s="51"/>
      <c r="H15" s="51"/>
      <c r="O15" s="25"/>
      <c r="P15" s="28"/>
      <c r="Q15" s="26"/>
      <c r="R15" s="28"/>
    </row>
    <row r="16" spans="1:19" ht="30.75" customHeight="1" x14ac:dyDescent="0.35">
      <c r="A16" s="40" t="s">
        <v>21</v>
      </c>
      <c r="B16" s="58" t="s">
        <v>110</v>
      </c>
      <c r="C16" s="59"/>
      <c r="D16" s="59"/>
      <c r="E16" s="59"/>
      <c r="F16" s="59"/>
      <c r="G16" s="59"/>
      <c r="H16" s="60"/>
      <c r="O16" s="25"/>
      <c r="P16" s="28"/>
      <c r="Q16" s="26"/>
      <c r="R16" s="28"/>
    </row>
    <row r="17" spans="1:8" ht="26" x14ac:dyDescent="0.35">
      <c r="A17" s="40" t="s">
        <v>22</v>
      </c>
      <c r="B17" s="50">
        <v>42608</v>
      </c>
      <c r="C17" s="50"/>
      <c r="D17" s="50"/>
      <c r="E17" s="40" t="s">
        <v>23</v>
      </c>
      <c r="F17" s="50" t="s">
        <v>139</v>
      </c>
      <c r="G17" s="54"/>
      <c r="H17" s="54"/>
    </row>
    <row r="18" spans="1:8" x14ac:dyDescent="0.35">
      <c r="A18" s="56" t="s">
        <v>24</v>
      </c>
      <c r="B18" s="56"/>
      <c r="C18" s="56"/>
      <c r="D18" s="56"/>
      <c r="E18" s="56"/>
      <c r="F18" s="56"/>
      <c r="G18" s="56"/>
      <c r="H18" s="56"/>
    </row>
    <row r="19" spans="1:8" ht="25.5" customHeight="1" x14ac:dyDescent="0.35">
      <c r="A19" s="57" t="s">
        <v>25</v>
      </c>
      <c r="B19" s="57"/>
      <c r="C19" s="57"/>
      <c r="D19" s="57"/>
      <c r="E19" s="57"/>
      <c r="F19" s="57"/>
      <c r="G19" s="57"/>
      <c r="H19" s="57"/>
    </row>
    <row r="20" spans="1:8" ht="272.5" customHeight="1" x14ac:dyDescent="0.35">
      <c r="A20" s="47" t="s">
        <v>142</v>
      </c>
      <c r="B20" s="47"/>
      <c r="C20" s="47"/>
      <c r="D20" s="47"/>
      <c r="E20" s="47"/>
      <c r="F20" s="47"/>
      <c r="G20" s="47"/>
      <c r="H20" s="47"/>
    </row>
    <row r="21" spans="1:8" x14ac:dyDescent="0.35">
      <c r="A21" s="46" t="s">
        <v>26</v>
      </c>
      <c r="B21" s="46"/>
      <c r="C21" s="46"/>
      <c r="D21" s="46"/>
      <c r="E21" s="46"/>
      <c r="F21" s="46"/>
      <c r="G21" s="46"/>
      <c r="H21" s="46"/>
    </row>
    <row r="22" spans="1:8" ht="26.5" customHeight="1" x14ac:dyDescent="0.35">
      <c r="A22" s="48" t="s">
        <v>140</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1107" yWindow="595"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1107" yWindow="595"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9" t="s">
        <v>27</v>
      </c>
      <c r="B2" s="49"/>
      <c r="C2" s="49"/>
      <c r="D2" s="49"/>
      <c r="E2" s="49"/>
      <c r="F2" s="49"/>
    </row>
    <row r="3" spans="1:6" x14ac:dyDescent="0.35">
      <c r="A3" s="2" t="s">
        <v>6</v>
      </c>
      <c r="B3" s="65" t="str">
        <f>'1. ABOGADO EXTERNO'!B6:H6</f>
        <v>Ana Ligia Caicedo Ascuntar , Ofney Alexander Muñoz Hurtado y Liseth Natalia Muñoz Caicedo.</v>
      </c>
      <c r="C3" s="65"/>
      <c r="D3" s="65"/>
      <c r="E3" s="65"/>
      <c r="F3" s="65"/>
    </row>
    <row r="4" spans="1:6" x14ac:dyDescent="0.35">
      <c r="A4" s="2" t="s">
        <v>28</v>
      </c>
      <c r="B4" s="36"/>
      <c r="C4" s="2" t="s">
        <v>29</v>
      </c>
      <c r="D4" s="66"/>
      <c r="E4" s="66"/>
      <c r="F4" s="66"/>
    </row>
    <row r="5" spans="1:6" x14ac:dyDescent="0.35">
      <c r="A5" s="2" t="s">
        <v>8</v>
      </c>
      <c r="B5" s="65"/>
      <c r="C5" s="65"/>
      <c r="D5" s="65"/>
      <c r="E5" s="65"/>
      <c r="F5" s="65"/>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3" t="s">
        <v>40</v>
      </c>
      <c r="D9" s="65"/>
      <c r="E9" s="2" t="s">
        <v>41</v>
      </c>
      <c r="F9" s="1"/>
    </row>
    <row r="10" spans="1:6" x14ac:dyDescent="0.35">
      <c r="A10" s="2" t="s">
        <v>42</v>
      </c>
      <c r="B10" s="5"/>
      <c r="C10" s="63"/>
      <c r="D10" s="65"/>
      <c r="E10" s="2" t="s">
        <v>43</v>
      </c>
      <c r="F10" s="1"/>
    </row>
    <row r="11" spans="1:6" ht="46.5" customHeight="1" x14ac:dyDescent="0.35">
      <c r="A11" s="2" t="s">
        <v>44</v>
      </c>
      <c r="B11" s="37"/>
      <c r="C11" s="2" t="s">
        <v>23</v>
      </c>
      <c r="D11" s="37"/>
      <c r="E11" s="2" t="s">
        <v>9</v>
      </c>
      <c r="F11" s="38"/>
    </row>
    <row r="12" spans="1:6" ht="167.25" customHeight="1" x14ac:dyDescent="0.35">
      <c r="A12" s="2" t="s">
        <v>45</v>
      </c>
      <c r="B12" s="62"/>
      <c r="C12" s="62"/>
      <c r="D12" s="62"/>
      <c r="E12" s="62"/>
      <c r="F12" s="62"/>
    </row>
    <row r="13" spans="1:6" ht="21" x14ac:dyDescent="0.35">
      <c r="A13" s="49" t="s">
        <v>46</v>
      </c>
      <c r="B13" s="49"/>
      <c r="C13" s="49"/>
      <c r="D13" s="49"/>
      <c r="E13" s="49"/>
      <c r="F13" s="49"/>
    </row>
    <row r="14" spans="1:6" x14ac:dyDescent="0.35">
      <c r="A14" s="61"/>
      <c r="B14" s="61"/>
      <c r="C14" s="61"/>
      <c r="D14" s="61"/>
      <c r="E14" s="61"/>
      <c r="F14" s="61"/>
    </row>
    <row r="15" spans="1:6" x14ac:dyDescent="0.35">
      <c r="A15" s="61"/>
      <c r="B15" s="61"/>
      <c r="C15" s="61"/>
      <c r="D15" s="61"/>
      <c r="E15" s="61"/>
      <c r="F15" s="61"/>
    </row>
    <row r="16" spans="1:6" x14ac:dyDescent="0.35">
      <c r="A16" s="61"/>
      <c r="B16" s="61"/>
      <c r="C16" s="61"/>
      <c r="D16" s="61"/>
      <c r="E16" s="61"/>
      <c r="F16" s="61"/>
    </row>
    <row r="17" spans="1:6" x14ac:dyDescent="0.35">
      <c r="A17" s="61"/>
      <c r="B17" s="61"/>
      <c r="C17" s="61"/>
      <c r="D17" s="61"/>
      <c r="E17" s="61"/>
      <c r="F17" s="61"/>
    </row>
    <row r="18" spans="1:6" x14ac:dyDescent="0.35">
      <c r="A18" s="61"/>
      <c r="B18" s="61"/>
      <c r="C18" s="61"/>
      <c r="D18" s="61"/>
      <c r="E18" s="61"/>
      <c r="F18" s="61"/>
    </row>
    <row r="19" spans="1:6" x14ac:dyDescent="0.35">
      <c r="A19" s="61"/>
      <c r="B19" s="61"/>
      <c r="C19" s="61"/>
      <c r="D19" s="61"/>
      <c r="E19" s="61"/>
      <c r="F19" s="61"/>
    </row>
    <row r="20" spans="1:6" x14ac:dyDescent="0.35">
      <c r="A20" s="61"/>
      <c r="B20" s="61"/>
      <c r="C20" s="61"/>
      <c r="D20" s="61"/>
      <c r="E20" s="61"/>
      <c r="F20" s="61"/>
    </row>
    <row r="21" spans="1:6" x14ac:dyDescent="0.35">
      <c r="A21" s="61"/>
      <c r="B21" s="61"/>
      <c r="C21" s="61"/>
      <c r="D21" s="61"/>
      <c r="E21" s="61"/>
      <c r="F21" s="61"/>
    </row>
    <row r="22" spans="1:6" x14ac:dyDescent="0.35">
      <c r="A22" s="61"/>
      <c r="B22" s="61"/>
      <c r="C22" s="61"/>
      <c r="D22" s="61"/>
      <c r="E22" s="61"/>
      <c r="F22" s="61"/>
    </row>
    <row r="23" spans="1:6" x14ac:dyDescent="0.35">
      <c r="A23" s="61"/>
      <c r="B23" s="61"/>
      <c r="C23" s="61"/>
      <c r="D23" s="61"/>
      <c r="E23" s="61"/>
      <c r="F23" s="61"/>
    </row>
    <row r="24" spans="1:6" x14ac:dyDescent="0.35">
      <c r="A24" s="61"/>
      <c r="B24" s="61"/>
      <c r="C24" s="61"/>
      <c r="D24" s="61"/>
      <c r="E24" s="61"/>
      <c r="F24" s="61"/>
    </row>
    <row r="25" spans="1:6" x14ac:dyDescent="0.35">
      <c r="A25" s="61"/>
      <c r="B25" s="61"/>
      <c r="C25" s="61"/>
      <c r="D25" s="61"/>
      <c r="E25" s="61"/>
      <c r="F25" s="61"/>
    </row>
    <row r="26" spans="1:6" x14ac:dyDescent="0.35">
      <c r="A26" s="61"/>
      <c r="B26" s="61"/>
      <c r="C26" s="61"/>
      <c r="D26" s="61"/>
      <c r="E26" s="61"/>
      <c r="F26" s="61"/>
    </row>
    <row r="27" spans="1:6" x14ac:dyDescent="0.35">
      <c r="A27" s="61"/>
      <c r="B27" s="61"/>
      <c r="C27" s="61"/>
      <c r="D27" s="61"/>
      <c r="E27" s="61"/>
      <c r="F27" s="61"/>
    </row>
    <row r="28" spans="1:6" x14ac:dyDescent="0.35">
      <c r="A28" s="61"/>
      <c r="B28" s="61"/>
      <c r="C28" s="61"/>
      <c r="D28" s="61"/>
      <c r="E28" s="61"/>
      <c r="F28" s="61"/>
    </row>
    <row r="29" spans="1:6" x14ac:dyDescent="0.35">
      <c r="A29" s="61"/>
      <c r="B29" s="61"/>
      <c r="C29" s="61"/>
      <c r="D29" s="61"/>
      <c r="E29" s="61"/>
      <c r="F29" s="61"/>
    </row>
    <row r="30" spans="1:6" x14ac:dyDescent="0.35">
      <c r="A30" s="61"/>
      <c r="B30" s="61"/>
      <c r="C30" s="61"/>
      <c r="D30" s="61"/>
      <c r="E30" s="61"/>
      <c r="F30" s="61"/>
    </row>
    <row r="31" spans="1:6" x14ac:dyDescent="0.35">
      <c r="A31" s="61"/>
      <c r="B31" s="61"/>
      <c r="C31" s="61"/>
      <c r="D31" s="61"/>
      <c r="E31" s="61"/>
      <c r="F31" s="61"/>
    </row>
    <row r="32" spans="1:6" x14ac:dyDescent="0.35">
      <c r="A32" s="61"/>
      <c r="B32" s="61"/>
      <c r="C32" s="61"/>
      <c r="D32" s="61"/>
      <c r="E32" s="61"/>
      <c r="F32" s="61"/>
    </row>
    <row r="33" spans="1:6" x14ac:dyDescent="0.35">
      <c r="A33" s="61"/>
      <c r="B33" s="61"/>
      <c r="C33" s="61"/>
      <c r="D33" s="61"/>
      <c r="E33" s="61"/>
      <c r="F33" s="61"/>
    </row>
    <row r="34" spans="1:6" x14ac:dyDescent="0.35">
      <c r="A34" s="61"/>
      <c r="B34" s="61"/>
      <c r="C34" s="61"/>
      <c r="D34" s="61"/>
      <c r="E34" s="61"/>
      <c r="F34" s="61"/>
    </row>
    <row r="35" spans="1:6" x14ac:dyDescent="0.35">
      <c r="A35" s="61"/>
      <c r="B35" s="61"/>
      <c r="C35" s="61"/>
      <c r="D35" s="61"/>
      <c r="E35" s="61"/>
      <c r="F35" s="61"/>
    </row>
    <row r="36" spans="1:6" x14ac:dyDescent="0.35">
      <c r="A36" s="61"/>
      <c r="B36" s="61"/>
      <c r="C36" s="61"/>
      <c r="D36" s="61"/>
      <c r="E36" s="61"/>
      <c r="F36" s="61"/>
    </row>
    <row r="37" spans="1:6" x14ac:dyDescent="0.35">
      <c r="A37" s="63" t="s">
        <v>47</v>
      </c>
      <c r="B37" s="63"/>
      <c r="C37" s="64"/>
      <c r="D37" s="63" t="s">
        <v>48</v>
      </c>
      <c r="E37" s="63"/>
      <c r="F37" s="63"/>
    </row>
    <row r="38" spans="1:6" x14ac:dyDescent="0.35">
      <c r="A38" s="2" t="s">
        <v>49</v>
      </c>
      <c r="B38" s="2" t="s">
        <v>50</v>
      </c>
      <c r="C38" s="64"/>
      <c r="D38" s="2" t="s">
        <v>49</v>
      </c>
      <c r="E38" s="63" t="s">
        <v>50</v>
      </c>
      <c r="F38" s="63"/>
    </row>
    <row r="39" spans="1:6" x14ac:dyDescent="0.35">
      <c r="A39" s="3"/>
      <c r="B39" s="3"/>
      <c r="C39" s="64"/>
      <c r="D39" s="3"/>
      <c r="E39" s="61"/>
      <c r="F39" s="61"/>
    </row>
    <row r="40" spans="1:6" x14ac:dyDescent="0.35">
      <c r="A40" s="3"/>
      <c r="B40" s="3"/>
      <c r="C40" s="64"/>
      <c r="D40" s="3"/>
      <c r="E40" s="61"/>
      <c r="F40" s="61"/>
    </row>
    <row r="41" spans="1:6" x14ac:dyDescent="0.35">
      <c r="A41" s="3"/>
      <c r="B41" s="3"/>
      <c r="C41" s="64"/>
      <c r="D41" s="3"/>
      <c r="E41" s="61"/>
      <c r="F41" s="61"/>
    </row>
    <row r="42" spans="1:6" x14ac:dyDescent="0.35">
      <c r="A42" s="3"/>
      <c r="B42" s="3"/>
      <c r="C42" s="64"/>
      <c r="D42" s="3"/>
      <c r="E42" s="61"/>
      <c r="F42" s="61"/>
    </row>
    <row r="43" spans="1:6" x14ac:dyDescent="0.3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6. Administrativo en Etapa Contenciosa</v>
      </c>
      <c r="C3" s="1" t="str">
        <f>'1. ABOGADO EXTERNO'!F4</f>
        <v>1. Primera Instancia</v>
      </c>
      <c r="D3" s="6">
        <f>'1. ABOGADO EXTERNO'!B5</f>
        <v>45481</v>
      </c>
      <c r="E3" s="17" t="str">
        <f>'1. ABOGADO EXTERNO'!B6</f>
        <v>Ana Ligia Caicedo Ascuntar , Ofney Alexander Muñoz Hurtado y Liseth Natalia Muñoz Caicedo.</v>
      </c>
      <c r="F3" s="17" t="str">
        <f>'1. ABOGADO EXTERNO'!B7</f>
        <v>Nación-Ministerio de Salud, Departamento del Cauca-Secretaría de Salud Departamental, Municipio de Popayán-Secretaría de Salud, Entidad Promotora de Salud Sanitas S.A.S. y el Hospital Susana López de Valencia E.S.E</v>
      </c>
      <c r="G3" s="17" t="str">
        <f>'1. ABOGADO EXTERNO'!B9</f>
        <v xml:space="preserve">PRIMERA: Que se declare administrativa y extracontractualmente responsable a las entidades que fungen como demandadas, por el fallecimiento del feto de la señora Ana Ligia Caicedo, ocurrido el pasado 26 de agosto de 2016.
SEGUNDA: En consecuencia, que se condene a las entidades que fungen como demandadas, al pago de los siguientes perjuicios de carácter inmaterial:
-PERJUICIOS MORALES: La suma de 100 SMLMV en favor de cada uno de los demandantes. Total 300 SMLMV.
-DAÑO A LA SALUD: La suma de 100 SMLMV </v>
      </c>
      <c r="H3" s="18">
        <f>'1. ABOGADO EXTERNO'!B10</f>
        <v>267000000</v>
      </c>
      <c r="I3" s="17" t="str">
        <f>'1. ABOGADO EXTERNO'!B11</f>
        <v xml:space="preserve">La contingencia se califica como remota. En el caso se discute la responsabilidad médica de las instituciones y EPS demandadas por el fallecimiento del feto de la señora Ana Ligia Caicedo, quien nació sin signos vitales tras una cesárea. Por otra parte, el llamamiento en garantía se fundamenta en dos pólizas de Responsabilidad Civil Profesional pactadas bajo modalidad claims made y cuyo asegurado es Sanitas E.P.S S.A.S. La Póliza No. 2201307000300 vigente del 31 marzo de 2007 al 30 de marzo de 2014, que no cubre los hechos de la demanda, ocurridos el 26 de agosto de 2016 con el fallecimiento del feto, pues estos sucedieron fuera de su vigencia. La Póliza No. 2201218049211, vigente del 30 de junio de 2018 al 29 de agosto de 2019, que cubre temporalmente los hechos, ya que la reclamación al asegurado se hizo el 18 de octubre de 2018 con la audiencia de conciliación extrajudicial. Cabe aclarar que, el asegurado presentó aviso de siniestro el 26 de octubre de 2018 y radicó el llamamiento en garantía el 17 de julio 2020, evitando la prescripción de las acciones del contrato de seguro. Aunado a ello, la póliza presta cobertura material toda vez que ampara la responsabilidad civil profesional del asegurado.
No obstante, el medio de control de reparación directa se encuentra caducado. Los hechos ocurrieron el 26 de agosto de 16, iniciando el plazo de dos años para demandar según el CPACA. Este plazo vencía inicialmente el 27 de agosto de 2018. La solicitud de conciliación prejudicial se radico el 22 de agosto de 2018 suspendiendo el término faltante por 5 días. Tras la constancia de no acuerdo del 29 de octubre de 2018, el plazo se reanudó, dando a los demandantes hasta el 06 de noviembre de 2018 para presentar la demanda, considerando los días no hábiles. Sin embargo, la demanda se radicó el 16 de noviembre de 2018, 7 días hábiles después del vencimiento, configurándose así la caducidad del medio de control.
</v>
      </c>
      <c r="J3" s="17" t="str">
        <f>'1. ABOGADO EXTERNO'!B12</f>
        <v>La contingencia se califica como REMOTA, debido a que la Póliza de Responsabilidad Civil Profesional Clínicas y Hospitales No. 2201307000300 no ofrece cobertura temporal para los hechos objeto de la demanda. Adicionalmente, aunque la Póliza de Responsabilidad Civil Profesional Instituciones Médicas No. 2201218049211 presta cobertura material y temporal, se ha configurado la caducidad del medio de control de reparación directa.
La Póliza de Responsabilidad Civil Profesional Clínicas y Hospitales No. 2201307000300, cuyo tomador es Colsanitas Compañía de Medicina Prepagada S.A y asegurada Sanitas E.P.S S.A.S, se pactó la modalidad claims made y prestó vigencia entre el 31 de marzo de 2007 y el 30 de marzo de 2014, con un periodo de retroactividad desde el 1 de julio de 2021. Sin embargo esta no cubre los hechos objeto de la presente demanda, pues en primer lugar, los hechos objeto del litigio ocurrieron el 26 de agosto de 2016, con el fallecimiento del feto de la señora Ana Ligia Caicedo, y los perjuicios por este hecho no fueron reclamados por primera vez al asegurado ni a la aseguradora dentro del periodo de vigencia mencionado, por cuanto esto se efectuó el 18 de octubre de 2018, con la comparecencia de parte de Sanitas E.P.S S.A.S. a la audiencia de conciliación extrajudicial llevada a cabo ante la Procuraduría 188 Judicial I Para Asuntos Administrativos, tal y como consta en el expediente. Es decir que la fecha de ocurrencia de los hechos y la reclamación al asegurado se realizó cuando el contrato de seguro no estaba vigente, por tanto, los hechos objeto de la demanda, carecen de cobertura temporal.
Ahora bien, según lo establecido en el literal I) del artículo 164 del CPACA, cuando se pretenda la reparación directa, la demanda deberá presentarse dentro del término de dos (2) años, contados a partir del día siguiente al de la ocurrencia de la acción u omisión causante del daño. En el presente caso la fecha de ocurrencia de los hechos fue el 26 de agosto de 2016, en consecuencia, el término para demandar inicialmente vencía el 27 de agosto de 2018. La solicitud de conciliación prejudicial se presentó el 22 de agosto de 2018, faltando 5 días para que operara la caducidad, lo cual suspendió el término. La constancia de no acuerdo en la conciliación se expidió el 29 de octubre de 2018, reanudándose los términos el 30 de octubre. A partir de la reanudación, los demandantes contaban con los 5 días restantes que tenían antes de la suspensión para presentar la demanda. Considerando los días no hábiles, la fecha límite para presentar la demanda era el 6 de noviembre de 2018. Sin embargo, la demanda fue radicada el 16 de noviembre de 2018, es decir 7 días hábiles después del vencimiento del término. En consecuencia, es evidente que se encuentra configurada la caducidad del medio de control de reparación directa. 
Lo señalado, sin perjuicio del caracter contingente del proceso.</v>
      </c>
      <c r="K3" s="22" t="str">
        <f>'1. ABOGADO EXTERNO'!B13</f>
        <v xml:space="preserve">3 Remoto (100% a favor de la Compañia). </v>
      </c>
      <c r="L3" s="22"/>
      <c r="M3" s="22"/>
      <c r="N3" s="30" t="s">
        <v>98</v>
      </c>
      <c r="O3" s="19" t="s">
        <v>98</v>
      </c>
      <c r="P3" s="18">
        <f>'2. ABOGADO INTERNO '!D7</f>
        <v>0</v>
      </c>
      <c r="Q3" s="17"/>
      <c r="R3" s="17" t="str">
        <f>'1. ABOGADO EXTERNO'!B16</f>
        <v>RC MEDICA</v>
      </c>
      <c r="S3" s="17"/>
      <c r="T3" s="1"/>
      <c r="U3" s="20"/>
      <c r="V3" s="17"/>
      <c r="W3" s="21">
        <f>'2. ABOGADO INTERNO '!B8</f>
        <v>0</v>
      </c>
      <c r="X3" s="22" t="str">
        <f>'1. ABOGADO EXTERNO'!B14</f>
        <v>Juzgado Cuarto Administrativo de Popayán</v>
      </c>
      <c r="Y3" s="1" t="str">
        <f>'1. ABOGADO EXTERNO'!F14</f>
        <v>19001-3333-004-2018-00305-00</v>
      </c>
      <c r="Z3" s="1" t="str">
        <f>'1. ABOGADO EXTERNO'!F5</f>
        <v xml:space="preserve">VIGENTE </v>
      </c>
      <c r="AA3" s="17" t="str">
        <f>'1. ABOGADO EXTERNO'!A22</f>
        <v xml:space="preserve">CONTESTACIÓN DE DEMANDA Y LLAMAMIENTO EN GARANTIA </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7d3d6e7-89cb-4750-b948-5e984f176bb6"/>
    <ds:schemaRef ds:uri="http://purl.org/dc/terms/"/>
    <ds:schemaRef ds:uri="4382931b-6036-484b-ad41-6810b26eb986"/>
    <ds:schemaRef ds:uri="http://www.w3.org/XML/1998/namespace"/>
    <ds:schemaRef ds:uri="http://purl.org/dc/dcmitype/"/>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2024-08-01T01:08:15Z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