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Users\ce02746\Documents\OUTSORCINGS\NORORIENTAL\ANA CRISTINA TORO\LAURA FERNANDA BORRERO CAMACHO\"/>
    </mc:Choice>
  </mc:AlternateContent>
  <xr:revisionPtr revIDLastSave="0" documentId="8_{02374D3C-337A-4A81-8E67-D85863FA9787}" xr6:coauthVersionLast="47" xr6:coauthVersionMax="47" xr10:uidLastSave="{00000000-0000-0000-0000-000000000000}"/>
  <bookViews>
    <workbookView xWindow="-120" yWindow="-120" windowWidth="19440" windowHeight="15000" activeTab="1" xr2:uid="{00000000-000D-0000-FFFF-FFFF00000000}"/>
  </bookViews>
  <sheets>
    <sheet name="AUTOS  NOTA 322" sheetId="1" r:id="rId1"/>
    <sheet name="AUTOS NOTA 321" sheetId="7" r:id="rId2"/>
    <sheet name="AUTOS NOTA 324" sheetId="8" r:id="rId3"/>
    <sheet name="AUTOS NOTA 325" sheetId="9" r:id="rId4"/>
    <sheet name="Hoja2" sheetId="6" state="hidden" r:id="rId5"/>
  </sheets>
  <externalReferences>
    <externalReference r:id="rId6"/>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8" l="1"/>
</calcChain>
</file>

<file path=xl/sharedStrings.xml><?xml version="1.0" encoding="utf-8"?>
<sst xmlns="http://schemas.openxmlformats.org/spreadsheetml/2006/main" count="209" uniqueCount="157">
  <si>
    <t>SOLICITUD DE ANTECEDENTES -ABOGADO EXTERNO-</t>
  </si>
  <si>
    <t>Radicado(23 digitos)</t>
  </si>
  <si>
    <t>Juzgado</t>
  </si>
  <si>
    <t>Demandado</t>
  </si>
  <si>
    <t xml:space="preserve">Demandante </t>
  </si>
  <si>
    <t>Tipo de vinculacion compañía</t>
  </si>
  <si>
    <t xml:space="preserve">Tipo de perjucio </t>
  </si>
  <si>
    <t>Nombre de lesionado o muerto (s)</t>
  </si>
  <si>
    <t>Numero de identificacion -</t>
  </si>
  <si>
    <t>Daños</t>
  </si>
  <si>
    <t xml:space="preserve">Domicilio </t>
  </si>
  <si>
    <t xml:space="preserve">Telefono </t>
  </si>
  <si>
    <t>Correo electronico</t>
  </si>
  <si>
    <t xml:space="preserve">Estado Civil </t>
  </si>
  <si>
    <t xml:space="preserve">Fecha de nacimiento </t>
  </si>
  <si>
    <t>Edad</t>
  </si>
  <si>
    <t xml:space="preserve">Fecha de defuncion </t>
  </si>
  <si>
    <t xml:space="preserve">Situcion Laboral </t>
  </si>
  <si>
    <t xml:space="preserve">Ocupado-trabajador cuenta ajena </t>
  </si>
  <si>
    <t xml:space="preserve">Profesion </t>
  </si>
  <si>
    <t xml:space="preserve">Ingresos Netos </t>
  </si>
  <si>
    <t xml:space="preserve">Numero de Lesionados y/o fallecidos </t>
  </si>
  <si>
    <t xml:space="preserve">Cuantos  lesionados y/o fallecidos  reclaman en el proceso </t>
  </si>
  <si>
    <t xml:space="preserve">Condicion </t>
  </si>
  <si>
    <t>Ocupante vehículo</t>
  </si>
  <si>
    <t>Fecha de los hechos</t>
  </si>
  <si>
    <t>Fecha de solicitud audiencia prejudicial</t>
  </si>
  <si>
    <t>Fecha de audiencia prejudicial</t>
  </si>
  <si>
    <t>AMPARO A AFECTAR</t>
  </si>
  <si>
    <t>breve resumen de los hechos</t>
  </si>
  <si>
    <t>Asegurado</t>
  </si>
  <si>
    <t>Nit Asegurado</t>
  </si>
  <si>
    <t>Placa vehículo asegurado (si aplica)</t>
  </si>
  <si>
    <t xml:space="preserve">No. Póliza vinculada (las que se necesite solicitar). </t>
  </si>
  <si>
    <t>Fecha de asignación</t>
  </si>
  <si>
    <t>Fecha de notificación</t>
  </si>
  <si>
    <t xml:space="preserve">Fecha de contestacion </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</si>
  <si>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</si>
  <si>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</si>
  <si>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</si>
  <si>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</si>
  <si>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</si>
  <si>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</si>
  <si>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</si>
  <si>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</si>
  <si>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</si>
  <si>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</si>
  <si>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</si>
  <si>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</si>
  <si>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</si>
  <si>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</si>
  <si>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NO</t>
  </si>
  <si>
    <t>LARGE GLOSSES</t>
  </si>
  <si>
    <t>MOTIVO DE LA DEMANDA</t>
  </si>
  <si>
    <t>Ofrecimiento muy bajo-reclamación Compañía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</si>
  <si>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</si>
  <si>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</si>
  <si>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</si>
  <si>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</si>
  <si>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</si>
  <si>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</si>
  <si>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</si>
  <si>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</si>
  <si>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</si>
  <si>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</si>
  <si>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</si>
  <si>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</si>
  <si>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</si>
  <si>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</si>
  <si>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</si>
  <si>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</si>
  <si>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</si>
  <si>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</si>
  <si>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</si>
  <si>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</si>
  <si>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</si>
  <si>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</si>
  <si>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</si>
  <si>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</si>
  <si>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</si>
  <si>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</si>
  <si>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</si>
  <si>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</si>
  <si>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</si>
  <si>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</si>
  <si>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MORAL</t>
  </si>
  <si>
    <t>VIDA DE RELACIÓN</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</si>
  <si>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</si>
  <si>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</si>
  <si>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</si>
  <si>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</si>
  <si>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</si>
  <si>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</si>
  <si>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</si>
  <si>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Observaciones sobre el valor de la contingencia: (Se debe explicar como se aterrizaron las pretensiones.)</t>
  </si>
  <si>
    <t>Defensa de la Aseguradora: (Enumerar y enunciar las excepciones propuestas demanda y/o llamamiento )</t>
  </si>
  <si>
    <t>INFORME ABOGADO INTERNO</t>
  </si>
  <si>
    <t>Reserva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</si>
  <si>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</si>
  <si>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</si>
  <si>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</si>
  <si>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</si>
  <si>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</si>
  <si>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</si>
  <si>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</si>
  <si>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PROBABLE</t>
  </si>
  <si>
    <t>Acompañante motorista</t>
  </si>
  <si>
    <t>OCURRENCIA</t>
  </si>
  <si>
    <t>CEDIDO</t>
  </si>
  <si>
    <t>FACULTATIVO</t>
  </si>
  <si>
    <t xml:space="preserve">Objetado por la Compañía </t>
  </si>
  <si>
    <t>REMOTO</t>
  </si>
  <si>
    <t xml:space="preserve">Ciclista </t>
  </si>
  <si>
    <t>CLAIMS MADE</t>
  </si>
  <si>
    <t>ACEPTADO</t>
  </si>
  <si>
    <t>AUTOMATICO</t>
  </si>
  <si>
    <t>Pretensiones elevadas- reclamación Compañía</t>
  </si>
  <si>
    <t>Ocupado - Autonomo</t>
  </si>
  <si>
    <t>Cliclista vehículo</t>
  </si>
  <si>
    <t>SUNSET</t>
  </si>
  <si>
    <t xml:space="preserve">Tareas del hogar </t>
  </si>
  <si>
    <t xml:space="preserve">Motociclista </t>
  </si>
  <si>
    <t>DESCUBREMIENTO</t>
  </si>
  <si>
    <t xml:space="preserve">Nuevos reclamantes </t>
  </si>
  <si>
    <t>Pendiente acceder al mercado laboral -pedir a nino</t>
  </si>
  <si>
    <t>Respuesta extemporanea</t>
  </si>
  <si>
    <t>Pasajero servicio publico</t>
  </si>
  <si>
    <t xml:space="preserve">Sin reclamación previa </t>
  </si>
  <si>
    <t xml:space="preserve">Vida/RC medica- aviso de siniestro sin tramite </t>
  </si>
  <si>
    <t xml:space="preserve">CIVIL LABORAL DEL CIRCUITO DE YARUMAL </t>
  </si>
  <si>
    <t>RICARDO ENRIQUE ORELLANO DE ARCO,  OP TRANSPORTADORA S.A  y ALLIANZ SEGUROS S.A,</t>
  </si>
  <si>
    <t>LAURA FERNANDA BORRERO CAMACHO y por el señor JOSE FRANY QUINTERO CAMACHO,</t>
  </si>
  <si>
    <t>DEMANDA DIRECTA</t>
  </si>
  <si>
    <t>MUERTE</t>
  </si>
  <si>
    <t>51.665.325.</t>
  </si>
  <si>
    <t>MUERTE DOS O MAS PERSONAS</t>
  </si>
  <si>
    <t>23 DE SEPTIEMBRE DE 2021</t>
  </si>
  <si>
    <t>NO REPORTA</t>
  </si>
  <si>
    <t xml:space="preserve">O.P. TRANSPORTADORA S.A. </t>
  </si>
  <si>
    <t>21 DE FEBRERO DE 2023</t>
  </si>
  <si>
    <t>17 DE FEBRERO DE 2023</t>
  </si>
  <si>
    <t>SZZ 708</t>
  </si>
  <si>
    <t>BLANCA NELLY CAMACHO CORREA Y JAIRO BORRERO GONZALEZ</t>
  </si>
  <si>
    <t xml:space="preserve">59 Y 54 </t>
  </si>
  <si>
    <t>AMA DE CASA Y CONTADOR</t>
  </si>
  <si>
    <t>$4’388.375</t>
  </si>
  <si>
    <t>El día 23 de septiembre del año 2021, en la vía llanos de Cuivá – Tarazá, km 10 + 200, sector el manicomio, jurisdicción del Municipio de Yarumal – Antioquia, el vehículo de placas SZZ 708, causó un accidente de tránsito del que fueron víctimas fatales, los señores: JAIRO BORRERO GONZALEZ (QEPD), y BLANCA NELLY CAMACHO CORREA (QEPD), quienes se desplazaban en la motocicleta de placas YHW 13F. El accidente se presentó como consencuencia del derrape de la parte trasera del camiòn, el cual debido al mal tiempo no pudo maniobrar correctamente el vehiculo y generò la colisiòn al invadir el carril por el cual se desplazaban el conductor de la moticicleta y la parillera</t>
  </si>
  <si>
    <t>franyquin@hotmail.com Y laurafbc_19@hotmail.com</t>
  </si>
  <si>
    <t>CASADOS (VICTIMAS MORTALES)</t>
  </si>
  <si>
    <t>Calle 89b # 116ª – 30. Interior 36 Apartamento 103. Bogotá D.C.</t>
  </si>
  <si>
    <t>19 DE DICIEMBRE DE 1962 Y 11 DE DICIEMBRE DE 1967</t>
  </si>
  <si>
    <t>106272755-APJ31662</t>
  </si>
  <si>
    <t>22974808/42</t>
  </si>
  <si>
    <t>RCE</t>
  </si>
  <si>
    <t>19/09/2021 hasta las 24:00 horas del 18/09/2022</t>
  </si>
  <si>
    <t>4.000.000.000,00 DEDUCIBLE 1.700.00</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</si>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</sst>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42" formatCode="_-&quot;$&quot;\ * #,##0_-;\-&quot;$&quot;\ * #,##0_-;_-&quot;$&quot;\ * &quot;-&quot;_-;_-@_-"/>
    <numFmt numFmtId="164" formatCode="&quot;$&quot;\ #,##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b/>
      <sz val="11"/>
      <name val="Calibri"/>
      <family val="2"/>
      <scheme val="minor"/>
    </font>
    <font>
      <u/>
      <sz val="11"/>
      <color theme="10"/>
      <name val="Calibri"/>
      <family val="2"/>
      <scheme val="minor"/>
    </font>
    <font>
      <sz val="12"/>
      <color theme="1"/>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8" fillId="0" borderId="0" applyNumberFormat="0" applyFill="0" applyBorder="0" applyAlignment="0" applyProtection="0"/>
  </cellStyleXfs>
  <cellXfs count="95">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164" fontId="6" fillId="7" borderId="1" xfId="1" applyNumberFormat="1" applyFont="1" applyFill="1" applyBorder="1" applyAlignment="1">
      <alignment horizontal="right" vertical="top"/>
    </xf>
    <xf numFmtId="0" fontId="2" fillId="0" borderId="2" xfId="0" applyFont="1" applyBorder="1" applyAlignment="1">
      <alignment horizontal="center" vertical="top"/>
    </xf>
    <xf numFmtId="0" fontId="2" fillId="0" borderId="1" xfId="0" applyFont="1" applyBorder="1" applyAlignment="1">
      <alignment horizontal="center" vertical="top"/>
    </xf>
    <xf numFmtId="0" fontId="2" fillId="0" borderId="2" xfId="0" applyFont="1" applyBorder="1" applyAlignment="1">
      <alignment horizontal="center" vertical="center"/>
    </xf>
    <xf numFmtId="6" fontId="0" fillId="0" borderId="1" xfId="1" applyNumberFormat="1" applyFont="1" applyBorder="1" applyAlignment="1">
      <alignment horizontal="right"/>
    </xf>
    <xf numFmtId="42" fontId="7" fillId="7" borderId="1" xfId="1" applyFont="1" applyFill="1" applyBorder="1" applyAlignment="1">
      <alignment horizontal="center" vertical="top"/>
    </xf>
    <xf numFmtId="1" fontId="0" fillId="0" borderId="1" xfId="0" applyNumberFormat="1" applyBorder="1" applyAlignment="1">
      <alignment horizontal="justify" vertical="top"/>
    </xf>
    <xf numFmtId="0" fontId="0" fillId="0" borderId="1" xfId="0" applyBorder="1" applyAlignment="1">
      <alignment horizontal="justify" vertical="top"/>
    </xf>
    <xf numFmtId="0" fontId="2" fillId="0" borderId="1" xfId="0" applyFont="1" applyBorder="1" applyAlignment="1">
      <alignment horizontal="justify" vertical="top" wrapText="1"/>
    </xf>
    <xf numFmtId="1" fontId="0" fillId="0" borderId="1" xfId="0" applyNumberFormat="1" applyBorder="1" applyAlignment="1">
      <alignment horizontal="justify" vertical="top"/>
    </xf>
    <xf numFmtId="0" fontId="0" fillId="0" borderId="1" xfId="0" applyBorder="1" applyAlignment="1">
      <alignment horizontal="left" vertical="top" wrapText="1"/>
    </xf>
    <xf numFmtId="0" fontId="0" fillId="0" borderId="1" xfId="0" applyBorder="1" applyAlignment="1">
      <alignment horizontal="justify" vertical="top" wrapText="1"/>
    </xf>
    <xf numFmtId="3" fontId="0" fillId="0" borderId="1" xfId="0" applyNumberFormat="1" applyBorder="1" applyAlignment="1">
      <alignment horizontal="justify" vertical="top"/>
    </xf>
    <xf numFmtId="0" fontId="8" fillId="0" borderId="1" xfId="3" applyBorder="1" applyAlignment="1">
      <alignment horizontal="justify" vertical="top" wrapText="1"/>
    </xf>
    <xf numFmtId="14" fontId="0" fillId="0" borderId="1" xfId="0" applyNumberFormat="1" applyBorder="1" applyAlignment="1">
      <alignment horizontal="justify" vertical="top"/>
    </xf>
    <xf numFmtId="14" fontId="0" fillId="0" borderId="1" xfId="0" applyNumberFormat="1" applyBorder="1" applyAlignment="1">
      <alignment horizontal="justify" vertical="top" wrapText="1"/>
    </xf>
    <xf numFmtId="0" fontId="3" fillId="2" borderId="0" xfId="0" applyFont="1" applyFill="1" applyAlignment="1">
      <alignment horizontal="center"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0" fontId="0" fillId="0" borderId="2" xfId="0" applyBorder="1" applyAlignment="1">
      <alignment horizontal="left" vertical="top"/>
    </xf>
    <xf numFmtId="0" fontId="0" fillId="0" borderId="3"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1" xfId="1" applyFont="1" applyBorder="1" applyAlignment="1">
      <alignment horizontal="left" vertical="top" wrapText="1"/>
    </xf>
    <xf numFmtId="0" fontId="3" fillId="2" borderId="4"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4" fillId="2" borderId="4" xfId="0" applyFont="1" applyFill="1" applyBorder="1" applyAlignment="1">
      <alignment horizontal="justify" vertical="top"/>
    </xf>
    <xf numFmtId="0" fontId="0" fillId="0" borderId="2" xfId="0" applyBorder="1" applyAlignment="1">
      <alignment horizontal="center" vertical="top"/>
    </xf>
    <xf numFmtId="0" fontId="0" fillId="0" borderId="3" xfId="0" applyBorder="1" applyAlignment="1">
      <alignment horizontal="center"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2" fillId="0" borderId="1" xfId="0" applyFont="1" applyBorder="1" applyAlignment="1">
      <alignment horizontal="justify" vertical="top"/>
    </xf>
    <xf numFmtId="164" fontId="7" fillId="5" borderId="2" xfId="1" applyNumberFormat="1" applyFont="1" applyFill="1" applyBorder="1" applyAlignment="1">
      <alignment horizontal="center" vertical="center"/>
    </xf>
    <xf numFmtId="42" fontId="7" fillId="5" borderId="3" xfId="1" applyFont="1" applyFill="1" applyBorder="1" applyAlignment="1">
      <alignment horizontal="center" vertical="center"/>
    </xf>
    <xf numFmtId="0" fontId="9" fillId="0" borderId="2" xfId="0" applyFont="1" applyBorder="1" applyAlignment="1">
      <alignment horizontal="justify" vertical="top"/>
    </xf>
    <xf numFmtId="0" fontId="9" fillId="0" borderId="3" xfId="0" applyFont="1" applyBorder="1" applyAlignment="1">
      <alignment horizontal="justify" vertical="top"/>
    </xf>
    <xf numFmtId="0" fontId="0" fillId="0" borderId="1" xfId="0" applyBorder="1" applyAlignment="1">
      <alignment horizontal="center" vertical="center" wrapText="1"/>
    </xf>
    <xf numFmtId="0" fontId="0" fillId="0" borderId="1" xfId="0" applyBorder="1" applyAlignment="1">
      <alignment horizontal="center" vertical="center"/>
    </xf>
    <xf numFmtId="164" fontId="2" fillId="5" borderId="0" xfId="1" applyNumberFormat="1" applyFont="1" applyFill="1" applyBorder="1" applyAlignment="1">
      <alignment horizontal="center" vertical="top"/>
    </xf>
    <xf numFmtId="42" fontId="2" fillId="5" borderId="0" xfId="1" applyFont="1" applyFill="1"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4" borderId="5" xfId="0" applyFill="1" applyBorder="1" applyAlignment="1">
      <alignment horizontal="center" vertical="top" wrapText="1"/>
    </xf>
    <xf numFmtId="0" fontId="2" fillId="4" borderId="7" xfId="0" applyFont="1" applyFill="1" applyBorder="1" applyAlignment="1">
      <alignment horizontal="center" vertical="top" wrapText="1"/>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48</xdr:row>
      <xdr:rowOff>0</xdr:rowOff>
    </xdr:from>
    <xdr:to>
      <xdr:col>2</xdr:col>
      <xdr:colOff>4323133</xdr:colOff>
      <xdr:row>74</xdr:row>
      <xdr:rowOff>170809</xdr:rowOff>
    </xdr:to>
    <xdr:pic>
      <xdr:nvPicPr>
        <xdr:cNvPr id="2" name="Imagen 1">
          <a:extLst>
            <a:ext uri="{FF2B5EF4-FFF2-40B4-BE49-F238E27FC236}">
              <a16:creationId xmlns:a16="http://schemas.microsoft.com/office/drawing/2014/main" id="{8B57D867-0337-4861-270D-4A727F83FA98}"/>
            </a:ext>
          </a:extLst>
        </xdr:cNvPr>
        <xdr:cNvPicPr>
          <a:picLocks noChangeAspect="1"/>
        </xdr:cNvPicPr>
      </xdr:nvPicPr>
      <xdr:blipFill>
        <a:blip xmlns:r="http://schemas.openxmlformats.org/officeDocument/2006/relationships" r:embed="rId1"/>
        <a:stretch>
          <a:fillRect/>
        </a:stretch>
      </xdr:blipFill>
      <xdr:spPr>
        <a:xfrm>
          <a:off x="0" y="9201150"/>
          <a:ext cx="9733333" cy="512380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ranyquin@hotmail.com%20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sheetPr>
  <dimension ref="A1:F83"/>
  <sheetViews>
    <sheetView topLeftCell="A12" zoomScale="115" zoomScaleNormal="115" workbookViewId="0">
      <selection activeCell="B2" sqref="B2:C6"/>
    </sheetView>
  </sheetViews>
  <sheetFormatPr baseColWidth="10" defaultColWidth="0" defaultRowHeight="15" x14ac:dyDescent="0.25"/>
  <cols>
    <col min="1" max="1" width="46.140625" style="9" bestFit="1" customWidth="1"/>
    <col min="2" max="2" width="63.85546875" style="9" customWidth="1"/>
    <col min="3" max="3" width="19.140625" style="9" customWidth="1"/>
    <col min="4" max="4" width="11.42578125" style="2" hidden="1" customWidth="1"/>
    <col min="5" max="6" width="0" style="2" hidden="1" customWidth="1"/>
    <col min="7" max="16384" width="11.42578125" style="2" hidden="1"/>
  </cols>
  <sheetData>
    <row r="1" spans="1:3" ht="18.75" x14ac:dyDescent="0.25">
      <c r="A1" s="46" t="s">
        <v>0</v>
      </c>
      <c r="B1" s="46"/>
      <c r="C1" s="46"/>
    </row>
    <row r="2" spans="1:3" x14ac:dyDescent="0.25">
      <c r="A2" s="5" t="s">
        <v>1</v>
      </c>
      <c r="B2" s="39">
        <v>5.8873112001202199E+21</v>
      </c>
      <c r="C2" s="39"/>
    </row>
    <row r="3" spans="1:3" x14ac:dyDescent="0.25">
      <c r="A3" s="5" t="s">
        <v>2</v>
      </c>
      <c r="B3" s="37" t="s">
        <v>129</v>
      </c>
      <c r="C3" s="37"/>
    </row>
    <row r="4" spans="1:3" x14ac:dyDescent="0.25">
      <c r="A4" s="5" t="s">
        <v>3</v>
      </c>
      <c r="B4" s="51" t="s">
        <v>130</v>
      </c>
      <c r="C4" s="52"/>
    </row>
    <row r="5" spans="1:3" x14ac:dyDescent="0.25">
      <c r="A5" s="5" t="s">
        <v>4</v>
      </c>
      <c r="B5" s="40" t="s">
        <v>131</v>
      </c>
      <c r="C5" s="40"/>
    </row>
    <row r="6" spans="1:3" x14ac:dyDescent="0.25">
      <c r="A6" s="5" t="s">
        <v>5</v>
      </c>
      <c r="B6" s="37" t="s">
        <v>132</v>
      </c>
      <c r="C6" s="37"/>
    </row>
    <row r="7" spans="1:3" x14ac:dyDescent="0.25">
      <c r="A7" s="28" t="s">
        <v>6</v>
      </c>
      <c r="B7" s="49" t="s">
        <v>133</v>
      </c>
      <c r="C7" s="50"/>
    </row>
    <row r="8" spans="1:3" x14ac:dyDescent="0.25">
      <c r="A8" s="28" t="s">
        <v>7</v>
      </c>
      <c r="B8" s="41" t="s">
        <v>142</v>
      </c>
      <c r="C8" s="37"/>
    </row>
    <row r="9" spans="1:3" x14ac:dyDescent="0.25">
      <c r="A9" s="28" t="s">
        <v>8</v>
      </c>
      <c r="B9" s="42" t="s">
        <v>134</v>
      </c>
      <c r="C9" s="37"/>
    </row>
    <row r="10" spans="1:3" x14ac:dyDescent="0.25">
      <c r="A10" s="28" t="s">
        <v>9</v>
      </c>
      <c r="B10" s="49"/>
      <c r="C10" s="50"/>
    </row>
    <row r="11" spans="1:3" x14ac:dyDescent="0.25">
      <c r="A11" s="28" t="s">
        <v>10</v>
      </c>
      <c r="B11" s="41" t="s">
        <v>149</v>
      </c>
      <c r="C11" s="41"/>
    </row>
    <row r="12" spans="1:3" ht="30" customHeight="1" x14ac:dyDescent="0.25">
      <c r="A12" s="29" t="s">
        <v>11</v>
      </c>
      <c r="B12" s="41">
        <v>3153292878</v>
      </c>
      <c r="C12" s="41"/>
    </row>
    <row r="13" spans="1:3" ht="30" customHeight="1" x14ac:dyDescent="0.25">
      <c r="A13" s="5" t="s">
        <v>12</v>
      </c>
      <c r="B13" s="43" t="s">
        <v>147</v>
      </c>
      <c r="C13" s="41"/>
    </row>
    <row r="14" spans="1:3" x14ac:dyDescent="0.25">
      <c r="A14" s="5" t="s">
        <v>13</v>
      </c>
      <c r="B14" s="37" t="s">
        <v>148</v>
      </c>
      <c r="C14" s="37"/>
    </row>
    <row r="15" spans="1:3" x14ac:dyDescent="0.25">
      <c r="A15" s="5" t="s">
        <v>14</v>
      </c>
      <c r="B15" s="37" t="s">
        <v>150</v>
      </c>
      <c r="C15" s="37"/>
    </row>
    <row r="16" spans="1:3" x14ac:dyDescent="0.25">
      <c r="A16" s="5" t="s">
        <v>15</v>
      </c>
      <c r="B16" s="37" t="s">
        <v>143</v>
      </c>
      <c r="C16" s="37"/>
    </row>
    <row r="17" spans="1:3" x14ac:dyDescent="0.25">
      <c r="A17" s="5" t="s">
        <v>16</v>
      </c>
      <c r="B17" s="37" t="s">
        <v>136</v>
      </c>
      <c r="C17" s="37"/>
    </row>
    <row r="18" spans="1:3" ht="15" customHeight="1" x14ac:dyDescent="0.25">
      <c r="A18" s="5" t="s">
        <v>17</v>
      </c>
      <c r="B18" s="41" t="s">
        <v>18</v>
      </c>
      <c r="C18" s="41"/>
    </row>
    <row r="19" spans="1:3" x14ac:dyDescent="0.25">
      <c r="A19" s="5" t="s">
        <v>19</v>
      </c>
      <c r="B19" s="41" t="s">
        <v>144</v>
      </c>
      <c r="C19" s="41"/>
    </row>
    <row r="20" spans="1:3" ht="30" customHeight="1" x14ac:dyDescent="0.25">
      <c r="A20" s="5" t="s">
        <v>20</v>
      </c>
      <c r="B20" s="53" t="s">
        <v>145</v>
      </c>
      <c r="C20" s="53"/>
    </row>
    <row r="21" spans="1:3" x14ac:dyDescent="0.25">
      <c r="A21" s="5" t="s">
        <v>21</v>
      </c>
      <c r="B21" s="37">
        <v>2</v>
      </c>
      <c r="C21" s="37"/>
    </row>
    <row r="22" spans="1:3" ht="30" x14ac:dyDescent="0.25">
      <c r="A22" s="5" t="s">
        <v>22</v>
      </c>
      <c r="B22" s="37">
        <v>2</v>
      </c>
      <c r="C22" s="37"/>
    </row>
    <row r="23" spans="1:3" ht="29.25" customHeight="1" x14ac:dyDescent="0.25">
      <c r="A23" s="5" t="s">
        <v>23</v>
      </c>
      <c r="B23" s="41" t="s">
        <v>121</v>
      </c>
      <c r="C23" s="41"/>
    </row>
    <row r="24" spans="1:3" x14ac:dyDescent="0.25">
      <c r="A24" s="5" t="s">
        <v>25</v>
      </c>
      <c r="B24" s="41" t="s">
        <v>136</v>
      </c>
      <c r="C24" s="41"/>
    </row>
    <row r="25" spans="1:3" x14ac:dyDescent="0.25">
      <c r="A25" s="5" t="s">
        <v>26</v>
      </c>
      <c r="B25" s="45" t="s">
        <v>137</v>
      </c>
      <c r="C25" s="41"/>
    </row>
    <row r="26" spans="1:3" x14ac:dyDescent="0.25">
      <c r="A26" s="5" t="s">
        <v>27</v>
      </c>
      <c r="B26" s="45" t="s">
        <v>137</v>
      </c>
      <c r="C26" s="41"/>
    </row>
    <row r="27" spans="1:3" x14ac:dyDescent="0.25">
      <c r="A27" s="5" t="s">
        <v>28</v>
      </c>
      <c r="B27" s="47" t="s">
        <v>135</v>
      </c>
      <c r="C27" s="48"/>
    </row>
    <row r="28" spans="1:3" x14ac:dyDescent="0.25">
      <c r="A28" s="38" t="s">
        <v>29</v>
      </c>
      <c r="B28" s="41" t="s">
        <v>146</v>
      </c>
      <c r="C28" s="37"/>
    </row>
    <row r="29" spans="1:3" x14ac:dyDescent="0.25">
      <c r="A29" s="38"/>
      <c r="B29" s="37"/>
      <c r="C29" s="37"/>
    </row>
    <row r="30" spans="1:3" x14ac:dyDescent="0.25">
      <c r="A30" s="38"/>
      <c r="B30" s="37"/>
      <c r="C30" s="37"/>
    </row>
    <row r="31" spans="1:3" x14ac:dyDescent="0.25">
      <c r="A31" s="5" t="s">
        <v>30</v>
      </c>
      <c r="B31" s="37" t="s">
        <v>138</v>
      </c>
      <c r="C31" s="37"/>
    </row>
    <row r="32" spans="1:3" x14ac:dyDescent="0.25">
      <c r="A32" s="5" t="s">
        <v>31</v>
      </c>
      <c r="B32" s="39">
        <v>900024495</v>
      </c>
      <c r="C32" s="39"/>
    </row>
    <row r="33" spans="1:3" x14ac:dyDescent="0.25">
      <c r="A33" s="5" t="s">
        <v>32</v>
      </c>
      <c r="B33" s="37" t="s">
        <v>141</v>
      </c>
      <c r="C33" s="37"/>
    </row>
    <row r="34" spans="1:3" x14ac:dyDescent="0.25">
      <c r="A34" s="5" t="s">
        <v>33</v>
      </c>
      <c r="B34" s="37">
        <v>22974808</v>
      </c>
      <c r="C34" s="37"/>
    </row>
    <row r="35" spans="1:3" x14ac:dyDescent="0.25">
      <c r="A35" s="5" t="s">
        <v>34</v>
      </c>
      <c r="B35" s="36" t="s">
        <v>139</v>
      </c>
      <c r="C35" s="6"/>
    </row>
    <row r="36" spans="1:3" x14ac:dyDescent="0.25">
      <c r="A36" s="5" t="s">
        <v>35</v>
      </c>
      <c r="B36" s="44" t="s">
        <v>140</v>
      </c>
      <c r="C36" s="44"/>
    </row>
    <row r="37" spans="1:3" x14ac:dyDescent="0.25">
      <c r="A37" s="5" t="s">
        <v>36</v>
      </c>
      <c r="B37" s="44"/>
      <c r="C37" s="37"/>
    </row>
    <row r="40" spans="1:3" ht="15" customHeight="1" x14ac:dyDescent="0.25"/>
    <row r="41" spans="1:3" ht="15" customHeight="1" x14ac:dyDescent="0.25"/>
    <row r="48" spans="1:3" ht="15" customHeight="1" x14ac:dyDescent="0.25"/>
    <row r="53" spans="6:6" ht="18" customHeight="1" x14ac:dyDescent="0.25"/>
    <row r="56" spans="6:6" x14ac:dyDescent="0.25">
      <c r="F56" s="4"/>
    </row>
    <row r="57" spans="6:6" x14ac:dyDescent="0.25">
      <c r="F57" s="4"/>
    </row>
    <row r="58" spans="6:6" x14ac:dyDescent="0.25">
      <c r="F58" s="4"/>
    </row>
    <row r="69" ht="36" customHeight="1" x14ac:dyDescent="0.25"/>
    <row r="81" ht="33.75" customHeight="1" x14ac:dyDescent="0.25"/>
    <row r="82" ht="33.75" customHeight="1" x14ac:dyDescent="0.25"/>
    <row r="83" ht="33.75" customHeight="1" x14ac:dyDescent="0.25"/>
  </sheetData>
  <dataConsolidate/>
  <mergeCells count="35">
    <mergeCell ref="B28:C30"/>
    <mergeCell ref="B26:C26"/>
    <mergeCell ref="A1:C1"/>
    <mergeCell ref="B27:C27"/>
    <mergeCell ref="B21:C21"/>
    <mergeCell ref="B22:C22"/>
    <mergeCell ref="B18:C18"/>
    <mergeCell ref="B7:C7"/>
    <mergeCell ref="B4:C4"/>
    <mergeCell ref="B10:C10"/>
    <mergeCell ref="B19:C19"/>
    <mergeCell ref="B20:C20"/>
    <mergeCell ref="B25:C25"/>
    <mergeCell ref="B24:C24"/>
    <mergeCell ref="B37:C37"/>
    <mergeCell ref="B36:C36"/>
    <mergeCell ref="B34:C34"/>
    <mergeCell ref="B33:C33"/>
    <mergeCell ref="B32:C32"/>
    <mergeCell ref="B31:C31"/>
    <mergeCell ref="A28:A30"/>
    <mergeCell ref="B2:C2"/>
    <mergeCell ref="B3:C3"/>
    <mergeCell ref="B5:C5"/>
    <mergeCell ref="B6:C6"/>
    <mergeCell ref="B8:C8"/>
    <mergeCell ref="B9:C9"/>
    <mergeCell ref="B11:C11"/>
    <mergeCell ref="B12:C12"/>
    <mergeCell ref="B13:C13"/>
    <mergeCell ref="B14:C14"/>
    <mergeCell ref="B15:C15"/>
    <mergeCell ref="B23:C23"/>
    <mergeCell ref="B16:C16"/>
    <mergeCell ref="B17:C17"/>
  </mergeCells>
  <hyperlinks>
    <hyperlink ref="B13" r:id="rId1" display="franyquin@hotmail.com Y " xr:uid="{7FC07F0A-9C10-4078-9DA1-4C9122220A2A}"/>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r:uid="{F90C730C-89E0-470E-9D05-8F1740F3A538}">
          <x14:formula1>
            <xm:f>Hoja2!$H$2:$H$5</xm:f>
          </x14:formula1>
          <xm:sqref>B18:C18</xm:sqref>
        </x14:dataValidation>
        <x14:dataValidation type="list" allowBlank="1" showInputMessage="1" showErrorMessage="1" xr:uid="{666CA25D-9895-4FFF-8C94-EA211A77A836}">
          <x14:formula1>
            <xm:f>Hoja2!$I$2:$I$6</xm:f>
          </x14:formula1>
          <xm:sqref>B23:C23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tabColor theme="3" tint="-0.499984740745262"/>
  </sheetPr>
  <dimension ref="A1:C48"/>
  <sheetViews>
    <sheetView tabSelected="1" workbookViewId="0">
      <selection activeCell="B6" sqref="B6:C6"/>
    </sheetView>
  </sheetViews>
  <sheetFormatPr baseColWidth="10" defaultColWidth="0" defaultRowHeight="15" x14ac:dyDescent="0.25"/>
  <cols>
    <col min="1" max="1" width="49.85546875" customWidth="1"/>
    <col min="2" max="2" width="31.28515625" customWidth="1"/>
    <col min="3" max="3" width="90.140625" customWidth="1"/>
    <col min="4" max="16384" width="11.42578125" hidden="1"/>
  </cols>
  <sheetData>
    <row r="1" spans="1:3" ht="18.75" x14ac:dyDescent="0.25">
      <c r="A1" s="54" t="s">
        <v>37</v>
      </c>
      <c r="B1" s="54"/>
      <c r="C1" s="54"/>
    </row>
    <row r="2" spans="1:3" ht="15.75" customHeight="1" x14ac:dyDescent="0.25">
      <c r="A2" s="21" t="s">
        <v>38</v>
      </c>
      <c r="B2" s="37" t="s">
        <v>151</v>
      </c>
      <c r="C2" s="37"/>
    </row>
    <row r="3" spans="1:3" s="2" customFormat="1" x14ac:dyDescent="0.25">
      <c r="A3" s="5" t="s">
        <v>1</v>
      </c>
      <c r="B3" s="39">
        <v>5.8873112001202199E+21</v>
      </c>
      <c r="C3" s="39"/>
    </row>
    <row r="4" spans="1:3" s="2" customFormat="1" x14ac:dyDescent="0.25">
      <c r="A4" s="5" t="s">
        <v>2</v>
      </c>
      <c r="B4" s="37" t="s">
        <v>129</v>
      </c>
      <c r="C4" s="37"/>
    </row>
    <row r="5" spans="1:3" s="2" customFormat="1" x14ac:dyDescent="0.25">
      <c r="A5" s="5" t="s">
        <v>3</v>
      </c>
      <c r="B5" s="51" t="s">
        <v>130</v>
      </c>
      <c r="C5" s="52"/>
    </row>
    <row r="6" spans="1:3" s="2" customFormat="1" x14ac:dyDescent="0.25">
      <c r="A6" s="5" t="s">
        <v>4</v>
      </c>
      <c r="B6" s="40" t="s">
        <v>131</v>
      </c>
      <c r="C6" s="40"/>
    </row>
    <row r="7" spans="1:3" s="2" customFormat="1" x14ac:dyDescent="0.25">
      <c r="A7" s="5" t="s">
        <v>5</v>
      </c>
      <c r="B7" s="37" t="s">
        <v>132</v>
      </c>
      <c r="C7" s="37"/>
    </row>
    <row r="8" spans="1:3" x14ac:dyDescent="0.25">
      <c r="A8" s="21" t="s">
        <v>39</v>
      </c>
      <c r="B8" t="s">
        <v>152</v>
      </c>
    </row>
    <row r="9" spans="1:3" x14ac:dyDescent="0.25">
      <c r="A9" s="21" t="s">
        <v>28</v>
      </c>
      <c r="B9" s="37" t="s">
        <v>153</v>
      </c>
      <c r="C9" s="37"/>
    </row>
    <row r="10" spans="1:3" x14ac:dyDescent="0.25">
      <c r="A10" s="21" t="s">
        <v>40</v>
      </c>
      <c r="B10" s="63" t="s">
        <v>155</v>
      </c>
      <c r="C10" s="64"/>
    </row>
    <row r="11" spans="1:3" x14ac:dyDescent="0.25">
      <c r="A11" s="21" t="s">
        <v>41</v>
      </c>
      <c r="B11" s="55" t="s">
        <v>107</v>
      </c>
      <c r="C11" s="56"/>
    </row>
    <row r="12" spans="1:3" x14ac:dyDescent="0.25">
      <c r="A12" s="21" t="s">
        <v>42</v>
      </c>
      <c r="B12" s="41" t="s">
        <v>154</v>
      </c>
      <c r="C12" s="37"/>
    </row>
    <row r="13" spans="1:3" x14ac:dyDescent="0.25">
      <c r="A13" s="21" t="s">
        <v>43</v>
      </c>
      <c r="B13" s="37" t="s">
        <v>44</v>
      </c>
      <c r="C13" s="37"/>
    </row>
    <row r="14" spans="1:3" x14ac:dyDescent="0.25">
      <c r="A14" s="21" t="s">
        <v>45</v>
      </c>
      <c r="B14" s="37" t="s">
        <v>44</v>
      </c>
      <c r="C14" s="37"/>
    </row>
    <row r="15" spans="1:3" x14ac:dyDescent="0.25">
      <c r="A15" s="57" t="s">
        <v>46</v>
      </c>
      <c r="B15" s="37"/>
      <c r="C15" s="37"/>
    </row>
    <row r="16" spans="1:3" x14ac:dyDescent="0.25">
      <c r="A16" s="58"/>
      <c r="B16" s="11" t="s">
        <v>48</v>
      </c>
      <c r="C16" s="11" t="s">
        <v>49</v>
      </c>
    </row>
    <row r="17" spans="1:3" x14ac:dyDescent="0.25">
      <c r="A17" s="58"/>
      <c r="B17" s="6"/>
      <c r="C17" s="6"/>
    </row>
    <row r="18" spans="1:3" x14ac:dyDescent="0.25">
      <c r="A18" s="58"/>
      <c r="B18" s="6"/>
      <c r="C18" s="6"/>
    </row>
    <row r="19" spans="1:3" x14ac:dyDescent="0.25">
      <c r="A19" s="59"/>
      <c r="B19" s="6"/>
      <c r="C19" s="6"/>
    </row>
    <row r="20" spans="1:3" x14ac:dyDescent="0.25">
      <c r="A20" s="21" t="s">
        <v>50</v>
      </c>
      <c r="B20" s="37" t="s">
        <v>51</v>
      </c>
      <c r="C20" s="37"/>
    </row>
    <row r="21" spans="1:3" x14ac:dyDescent="0.25">
      <c r="A21" s="21" t="s">
        <v>52</v>
      </c>
      <c r="B21" s="63" t="s">
        <v>51</v>
      </c>
      <c r="C21" s="64"/>
    </row>
    <row r="22" spans="1:3" x14ac:dyDescent="0.25">
      <c r="A22" s="21" t="s">
        <v>53</v>
      </c>
      <c r="B22" s="37" t="s">
        <v>54</v>
      </c>
      <c r="C22" s="37"/>
    </row>
    <row r="23" spans="1:3" x14ac:dyDescent="0.25">
      <c r="A23" s="21" t="s">
        <v>55</v>
      </c>
      <c r="B23" s="37" t="s">
        <v>44</v>
      </c>
      <c r="C23" s="37"/>
    </row>
    <row r="24" spans="1:3" x14ac:dyDescent="0.25">
      <c r="A24" s="21" t="s">
        <v>56</v>
      </c>
      <c r="B24" s="37"/>
      <c r="C24" s="37"/>
    </row>
    <row r="25" spans="1:3" x14ac:dyDescent="0.25">
      <c r="A25" s="20" t="s">
        <v>57</v>
      </c>
      <c r="B25" s="37" t="s">
        <v>44</v>
      </c>
      <c r="C25" s="37"/>
    </row>
    <row r="26" spans="1:3" x14ac:dyDescent="0.25">
      <c r="A26" s="62" t="s">
        <v>58</v>
      </c>
      <c r="B26" s="62"/>
      <c r="C26" s="62"/>
    </row>
    <row r="27" spans="1:3" x14ac:dyDescent="0.25">
      <c r="A27" s="51" t="s">
        <v>59</v>
      </c>
      <c r="B27" s="52"/>
      <c r="C27" s="12" t="s">
        <v>156</v>
      </c>
    </row>
    <row r="28" spans="1:3" x14ac:dyDescent="0.25">
      <c r="A28" s="51" t="s">
        <v>60</v>
      </c>
      <c r="B28" s="52"/>
      <c r="C28" s="12" t="s">
        <v>156</v>
      </c>
    </row>
    <row r="29" spans="1:3" x14ac:dyDescent="0.25">
      <c r="A29" s="51" t="s">
        <v>61</v>
      </c>
      <c r="B29" s="52"/>
      <c r="C29" s="13" t="s">
        <v>156</v>
      </c>
    </row>
    <row r="30" spans="1:3" x14ac:dyDescent="0.25">
      <c r="A30" s="51" t="s">
        <v>62</v>
      </c>
      <c r="B30" s="52"/>
      <c r="C30" s="12" t="s">
        <v>156</v>
      </c>
    </row>
    <row r="31" spans="1:3" x14ac:dyDescent="0.25">
      <c r="A31" s="51" t="s">
        <v>63</v>
      </c>
      <c r="B31" s="52"/>
      <c r="C31" s="12"/>
    </row>
    <row r="32" spans="1:3" x14ac:dyDescent="0.25">
      <c r="A32" s="51" t="s">
        <v>64</v>
      </c>
      <c r="B32" s="52"/>
      <c r="C32" s="14"/>
    </row>
    <row r="33" spans="1:3" x14ac:dyDescent="0.25">
      <c r="A33" s="60" t="s">
        <v>65</v>
      </c>
      <c r="B33" s="61"/>
      <c r="C33" s="15"/>
    </row>
    <row r="34" spans="1:3" x14ac:dyDescent="0.25">
      <c r="A34" s="60" t="s">
        <v>66</v>
      </c>
      <c r="B34" s="61"/>
      <c r="C34" s="16"/>
    </row>
    <row r="35" spans="1:3" x14ac:dyDescent="0.25">
      <c r="A35" s="65" t="s">
        <v>67</v>
      </c>
      <c r="B35" s="66"/>
      <c r="C35" s="16"/>
    </row>
    <row r="36" spans="1:3" x14ac:dyDescent="0.25">
      <c r="A36" s="67"/>
      <c r="B36" s="68"/>
      <c r="C36" s="16"/>
    </row>
    <row r="37" spans="1:3" x14ac:dyDescent="0.25">
      <c r="A37" s="69"/>
      <c r="B37" s="70"/>
      <c r="C37" s="16"/>
    </row>
    <row r="38" spans="1:3" x14ac:dyDescent="0.25">
      <c r="A38" s="71" t="s">
        <v>68</v>
      </c>
      <c r="B38" s="71"/>
      <c r="C38" s="71"/>
    </row>
    <row r="39" spans="1:3" x14ac:dyDescent="0.25">
      <c r="A39" s="18" t="s">
        <v>69</v>
      </c>
      <c r="B39" s="19"/>
      <c r="C39" s="16"/>
    </row>
    <row r="40" spans="1:3" x14ac:dyDescent="0.25">
      <c r="A40" s="60" t="s">
        <v>70</v>
      </c>
      <c r="B40" s="61"/>
      <c r="C40" s="16"/>
    </row>
    <row r="41" spans="1:3" x14ac:dyDescent="0.25">
      <c r="A41" s="60" t="s">
        <v>71</v>
      </c>
      <c r="B41" s="61"/>
      <c r="C41" s="16"/>
    </row>
    <row r="42" spans="1:3" x14ac:dyDescent="0.25">
      <c r="A42" s="18" t="s">
        <v>72</v>
      </c>
      <c r="B42" s="19"/>
      <c r="C42" s="16"/>
    </row>
    <row r="43" spans="1:3" x14ac:dyDescent="0.25">
      <c r="A43" s="18" t="s">
        <v>73</v>
      </c>
      <c r="B43" s="19"/>
      <c r="C43" s="16"/>
    </row>
    <row r="44" spans="1:3" x14ac:dyDescent="0.25">
      <c r="A44" s="60" t="s">
        <v>74</v>
      </c>
      <c r="B44" s="61"/>
      <c r="C44" s="16"/>
    </row>
    <row r="45" spans="1:3" x14ac:dyDescent="0.25">
      <c r="A45" s="18" t="s">
        <v>75</v>
      </c>
      <c r="B45" s="17"/>
      <c r="C45" s="16"/>
    </row>
    <row r="46" spans="1:3" x14ac:dyDescent="0.25">
      <c r="A46" s="60" t="s">
        <v>76</v>
      </c>
      <c r="B46" s="61"/>
      <c r="C46" s="16"/>
    </row>
    <row r="47" spans="1:3" x14ac:dyDescent="0.25">
      <c r="A47" s="60" t="s">
        <v>77</v>
      </c>
      <c r="B47" s="61"/>
      <c r="C47" s="16"/>
    </row>
    <row r="48" spans="1:3" x14ac:dyDescent="0.25">
      <c r="A48" s="60" t="s">
        <v>67</v>
      </c>
      <c r="B48" s="61"/>
      <c r="C48" s="16"/>
    </row>
  </sheetData>
  <mergeCells count="38">
    <mergeCell ref="A47:B47"/>
    <mergeCell ref="A48:B48"/>
    <mergeCell ref="B10:C10"/>
    <mergeCell ref="A35:B37"/>
    <mergeCell ref="A38:C38"/>
    <mergeCell ref="A40:B40"/>
    <mergeCell ref="A41:B41"/>
    <mergeCell ref="A44:B44"/>
    <mergeCell ref="A46:B46"/>
    <mergeCell ref="A29:B29"/>
    <mergeCell ref="A30:B30"/>
    <mergeCell ref="A31:B31"/>
    <mergeCell ref="B21:C21"/>
    <mergeCell ref="A32:B32"/>
    <mergeCell ref="A33:B33"/>
    <mergeCell ref="A34:B34"/>
    <mergeCell ref="B23:C23"/>
    <mergeCell ref="B24:C24"/>
    <mergeCell ref="B25:C25"/>
    <mergeCell ref="A26:C26"/>
    <mergeCell ref="A27:B27"/>
    <mergeCell ref="A28:B28"/>
    <mergeCell ref="B22:C22"/>
    <mergeCell ref="A1:C1"/>
    <mergeCell ref="B2:C2"/>
    <mergeCell ref="B9:C9"/>
    <mergeCell ref="B11:C11"/>
    <mergeCell ref="B12:C12"/>
    <mergeCell ref="B13:C13"/>
    <mergeCell ref="B3:C3"/>
    <mergeCell ref="B4:C4"/>
    <mergeCell ref="B5:C5"/>
    <mergeCell ref="B6:C6"/>
    <mergeCell ref="B7:C7"/>
    <mergeCell ref="B14:C14"/>
    <mergeCell ref="A15:A19"/>
    <mergeCell ref="B15:C15"/>
    <mergeCell ref="B20:C20"/>
  </mergeCells>
  <pageMargins left="0.7" right="0.7" top="0.75" bottom="0.75" header="0.3" footer="0.3"/>
  <pageSetup orientation="portrait" copies="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DC5DD991-758D-4677-A068-EFC8E3E2210C}">
          <x14:formula1>
            <xm:f>Hoja2!$C$2:$C$4</xm:f>
          </x14:formula1>
          <xm:sqref>B15:C15</xm:sqref>
        </x14:dataValidation>
        <x14:dataValidation type="list" allowBlank="1" showInputMessage="1" showErrorMessage="1" xr:uid="{1ADD4A4E-5643-4A93-B80E-D96E7840C2C3}">
          <x14:formula1>
            <xm:f>Hoja2!$B$1:$B$2</xm:f>
          </x14:formula1>
          <xm:sqref>B25:C25 B13:C14 B20:C21 B23:C23</xm:sqref>
        </x14:dataValidation>
        <x14:dataValidation type="list" allowBlank="1" showInputMessage="1" showErrorMessage="1" xr:uid="{78881ADD-F402-405C-A447-4F5306B17914}">
          <x14:formula1>
            <xm:f>Hoja2!$E$2:$E$8</xm:f>
          </x14:formula1>
          <xm:sqref>B22:C22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tabColor theme="3" tint="-0.499984740745262"/>
  </sheetPr>
  <dimension ref="A1:I30"/>
  <sheetViews>
    <sheetView topLeftCell="A31" workbookViewId="0">
      <selection activeCell="C34" sqref="C34"/>
    </sheetView>
  </sheetViews>
  <sheetFormatPr baseColWidth="10" defaultColWidth="0" defaultRowHeight="15" x14ac:dyDescent="0.25"/>
  <cols>
    <col min="1" max="1" width="41.85546875" customWidth="1"/>
    <col min="2" max="2" width="33.140625" customWidth="1"/>
    <col min="3" max="3" width="54.85546875" customWidth="1"/>
    <col min="4" max="8" width="11.42578125" hidden="1" customWidth="1"/>
    <col min="9" max="9" width="12" hidden="1" customWidth="1"/>
    <col min="10" max="16384" width="11.42578125" hidden="1"/>
  </cols>
  <sheetData>
    <row r="1" spans="1:9" ht="18.75" x14ac:dyDescent="0.25">
      <c r="A1" s="54" t="s">
        <v>78</v>
      </c>
      <c r="B1" s="54"/>
      <c r="C1" s="54"/>
    </row>
    <row r="2" spans="1:9" x14ac:dyDescent="0.25">
      <c r="A2" s="21" t="s">
        <v>38</v>
      </c>
      <c r="B2" s="49"/>
      <c r="C2" s="50"/>
    </row>
    <row r="3" spans="1:9" ht="15.75" x14ac:dyDescent="0.25">
      <c r="A3" s="5" t="s">
        <v>1</v>
      </c>
      <c r="B3" s="77"/>
      <c r="C3" s="78"/>
    </row>
    <row r="4" spans="1:9" x14ac:dyDescent="0.25">
      <c r="A4" s="5" t="s">
        <v>2</v>
      </c>
      <c r="B4" s="55"/>
      <c r="C4" s="56"/>
    </row>
    <row r="5" spans="1:9" ht="30.95" customHeight="1" x14ac:dyDescent="0.25">
      <c r="A5" s="5" t="s">
        <v>3</v>
      </c>
      <c r="B5" s="47"/>
      <c r="C5" s="56"/>
    </row>
    <row r="6" spans="1:9" ht="78.599999999999994" customHeight="1" x14ac:dyDescent="0.25">
      <c r="A6" s="5" t="s">
        <v>4</v>
      </c>
      <c r="B6" s="47"/>
      <c r="C6" s="56"/>
    </row>
    <row r="7" spans="1:9" x14ac:dyDescent="0.25">
      <c r="A7" s="5" t="s">
        <v>5</v>
      </c>
      <c r="B7" s="37"/>
      <c r="C7" s="37"/>
    </row>
    <row r="8" spans="1:9" ht="30" x14ac:dyDescent="0.25">
      <c r="A8" s="5" t="s">
        <v>79</v>
      </c>
      <c r="B8" s="75"/>
      <c r="C8" s="76"/>
    </row>
    <row r="9" spans="1:9" x14ac:dyDescent="0.25">
      <c r="A9" s="74" t="s">
        <v>80</v>
      </c>
      <c r="B9" s="72" t="s">
        <v>81</v>
      </c>
      <c r="C9" s="73"/>
    </row>
    <row r="10" spans="1:9" x14ac:dyDescent="0.25">
      <c r="A10" s="74"/>
      <c r="B10" s="6" t="s">
        <v>82</v>
      </c>
      <c r="C10" s="34"/>
    </row>
    <row r="11" spans="1:9" x14ac:dyDescent="0.25">
      <c r="A11" s="74"/>
      <c r="B11" s="6" t="s">
        <v>83</v>
      </c>
      <c r="C11" s="8"/>
    </row>
    <row r="12" spans="1:9" x14ac:dyDescent="0.25">
      <c r="A12" s="74"/>
      <c r="B12" s="72" t="s">
        <v>84</v>
      </c>
      <c r="C12" s="73"/>
    </row>
    <row r="13" spans="1:9" x14ac:dyDescent="0.25">
      <c r="A13" s="74"/>
      <c r="B13" s="32" t="s">
        <v>85</v>
      </c>
      <c r="C13" s="30"/>
    </row>
    <row r="14" spans="1:9" x14ac:dyDescent="0.25">
      <c r="A14" s="74"/>
      <c r="B14" s="31" t="s">
        <v>86</v>
      </c>
      <c r="C14" s="30"/>
      <c r="F14" s="23"/>
    </row>
    <row r="15" spans="1:9" x14ac:dyDescent="0.25">
      <c r="A15" s="74"/>
      <c r="B15" s="72" t="s">
        <v>87</v>
      </c>
      <c r="C15" s="73"/>
      <c r="E15" t="s">
        <v>88</v>
      </c>
      <c r="F15" s="24">
        <v>0.3</v>
      </c>
      <c r="I15" s="26"/>
    </row>
    <row r="16" spans="1:9" x14ac:dyDescent="0.25">
      <c r="A16" s="74"/>
      <c r="B16" s="6"/>
      <c r="C16" s="35"/>
      <c r="F16" s="27"/>
      <c r="I16" s="26"/>
    </row>
    <row r="17" spans="1:6" ht="23.25" customHeight="1" x14ac:dyDescent="0.25">
      <c r="A17" s="7" t="s">
        <v>89</v>
      </c>
      <c r="B17" s="63"/>
      <c r="C17" s="64"/>
    </row>
    <row r="18" spans="1:6" ht="72.95" customHeight="1" x14ac:dyDescent="0.25">
      <c r="A18" s="5" t="s">
        <v>90</v>
      </c>
      <c r="B18" s="87"/>
      <c r="C18" s="88"/>
    </row>
    <row r="19" spans="1:6" ht="15" customHeight="1" x14ac:dyDescent="0.25">
      <c r="A19" s="22" t="s">
        <v>91</v>
      </c>
      <c r="B19" s="81"/>
      <c r="C19" s="82"/>
    </row>
    <row r="20" spans="1:6" x14ac:dyDescent="0.25">
      <c r="A20" s="7" t="s">
        <v>92</v>
      </c>
      <c r="B20" s="89" t="s">
        <v>81</v>
      </c>
      <c r="C20" s="90"/>
    </row>
    <row r="21" spans="1:6" x14ac:dyDescent="0.25">
      <c r="A21" s="83"/>
      <c r="B21" s="6" t="s">
        <v>82</v>
      </c>
      <c r="C21" s="8"/>
    </row>
    <row r="22" spans="1:6" x14ac:dyDescent="0.25">
      <c r="A22" s="84"/>
      <c r="B22" s="6" t="s">
        <v>83</v>
      </c>
      <c r="C22" s="8"/>
    </row>
    <row r="23" spans="1:6" x14ac:dyDescent="0.25">
      <c r="A23" s="84"/>
      <c r="B23" s="72" t="s">
        <v>84</v>
      </c>
      <c r="C23" s="73"/>
    </row>
    <row r="24" spans="1:6" x14ac:dyDescent="0.25">
      <c r="A24" s="84"/>
      <c r="B24" s="32" t="s">
        <v>85</v>
      </c>
      <c r="C24" s="30"/>
    </row>
    <row r="25" spans="1:6" x14ac:dyDescent="0.25">
      <c r="A25" s="84"/>
      <c r="B25" s="33" t="s">
        <v>86</v>
      </c>
      <c r="C25" s="30"/>
      <c r="F25" s="23"/>
    </row>
    <row r="26" spans="1:6" x14ac:dyDescent="0.25">
      <c r="A26" s="84"/>
      <c r="B26" s="72" t="s">
        <v>87</v>
      </c>
      <c r="C26" s="73"/>
    </row>
    <row r="27" spans="1:6" x14ac:dyDescent="0.25">
      <c r="A27" s="84"/>
      <c r="B27" s="6"/>
      <c r="C27" s="8"/>
    </row>
    <row r="28" spans="1:6" x14ac:dyDescent="0.25">
      <c r="A28" s="25" t="s">
        <v>93</v>
      </c>
      <c r="B28" s="85">
        <f>B19*70%</f>
        <v>0</v>
      </c>
      <c r="C28" s="86"/>
    </row>
    <row r="29" spans="1:6" ht="180.95" customHeight="1" x14ac:dyDescent="0.25">
      <c r="A29" s="5" t="s">
        <v>94</v>
      </c>
      <c r="B29" s="51"/>
      <c r="C29" s="50"/>
    </row>
    <row r="30" spans="1:6" ht="296.10000000000002" customHeight="1" x14ac:dyDescent="0.25">
      <c r="A30" s="5" t="s">
        <v>95</v>
      </c>
      <c r="B30" s="79"/>
      <c r="C30" s="80"/>
    </row>
  </sheetData>
  <mergeCells count="22">
    <mergeCell ref="B30:C30"/>
    <mergeCell ref="B17:C17"/>
    <mergeCell ref="B19:C19"/>
    <mergeCell ref="A21:A27"/>
    <mergeCell ref="B28:C28"/>
    <mergeCell ref="B29:C29"/>
    <mergeCell ref="B26:C26"/>
    <mergeCell ref="B18:C18"/>
    <mergeCell ref="B20:C20"/>
    <mergeCell ref="B23:C23"/>
    <mergeCell ref="B9:C9"/>
    <mergeCell ref="B12:C12"/>
    <mergeCell ref="A9:A16"/>
    <mergeCell ref="B8:C8"/>
    <mergeCell ref="A1:C1"/>
    <mergeCell ref="B2:C2"/>
    <mergeCell ref="B15:C15"/>
    <mergeCell ref="B3:C3"/>
    <mergeCell ref="B4:C4"/>
    <mergeCell ref="B5:C5"/>
    <mergeCell ref="B6:C6"/>
    <mergeCell ref="B7:C7"/>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CAC97196-B9F5-402C-8FD9-D90BED29B53C}">
          <x14:formula1>
            <xm:f>Hoja2!$F$1:$F$3</xm:f>
          </x14:formula1>
          <xm:sqref>B17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tabColor theme="3" tint="-0.499984740745262"/>
  </sheetPr>
  <dimension ref="A1:C16"/>
  <sheetViews>
    <sheetView topLeftCell="A5" workbookViewId="0">
      <selection activeCell="B20" sqref="B20"/>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54" t="s">
        <v>96</v>
      </c>
      <c r="B1" s="54"/>
      <c r="C1" s="54"/>
    </row>
    <row r="2" spans="1:3" x14ac:dyDescent="0.25">
      <c r="A2" s="21" t="s">
        <v>38</v>
      </c>
      <c r="B2" s="63"/>
      <c r="C2" s="64"/>
    </row>
    <row r="3" spans="1:3" x14ac:dyDescent="0.25">
      <c r="A3" s="5" t="s">
        <v>1</v>
      </c>
      <c r="B3" s="37"/>
      <c r="C3" s="37"/>
    </row>
    <row r="4" spans="1:3" x14ac:dyDescent="0.25">
      <c r="A4" s="5" t="s">
        <v>2</v>
      </c>
      <c r="B4" s="37"/>
      <c r="C4" s="37"/>
    </row>
    <row r="5" spans="1:3" x14ac:dyDescent="0.25">
      <c r="A5" s="5" t="s">
        <v>3</v>
      </c>
      <c r="B5" s="37"/>
      <c r="C5" s="37"/>
    </row>
    <row r="6" spans="1:3" x14ac:dyDescent="0.25">
      <c r="A6" s="5" t="s">
        <v>4</v>
      </c>
      <c r="B6" s="37"/>
      <c r="C6" s="37"/>
    </row>
    <row r="7" spans="1:3" x14ac:dyDescent="0.25">
      <c r="A7" s="5" t="s">
        <v>5</v>
      </c>
      <c r="B7" s="37"/>
      <c r="C7" s="37"/>
    </row>
    <row r="8" spans="1:3" x14ac:dyDescent="0.25">
      <c r="A8" s="7" t="s">
        <v>89</v>
      </c>
      <c r="B8" s="37"/>
      <c r="C8" s="37"/>
    </row>
    <row r="9" spans="1:3" x14ac:dyDescent="0.25">
      <c r="A9" s="7" t="s">
        <v>92</v>
      </c>
      <c r="B9" s="93"/>
      <c r="C9" s="93"/>
    </row>
    <row r="10" spans="1:3" x14ac:dyDescent="0.25">
      <c r="A10" s="7" t="s">
        <v>97</v>
      </c>
      <c r="B10" s="94"/>
      <c r="C10" s="37"/>
    </row>
    <row r="11" spans="1:3" ht="30" x14ac:dyDescent="0.25">
      <c r="A11" s="7" t="s">
        <v>98</v>
      </c>
      <c r="B11" s="91"/>
      <c r="C11" s="92"/>
    </row>
    <row r="12" spans="1:3" ht="45" x14ac:dyDescent="0.25">
      <c r="A12" s="5" t="s">
        <v>99</v>
      </c>
      <c r="B12" s="37"/>
      <c r="C12" s="37"/>
    </row>
    <row r="13" spans="1:3" ht="45" x14ac:dyDescent="0.25">
      <c r="A13" s="5" t="s">
        <v>100</v>
      </c>
      <c r="B13" s="37"/>
      <c r="C13" s="37"/>
    </row>
    <row r="14" spans="1:3" x14ac:dyDescent="0.25">
      <c r="A14" s="5" t="s">
        <v>101</v>
      </c>
      <c r="B14" s="6"/>
      <c r="C14" s="6"/>
    </row>
    <row r="15" spans="1:3" x14ac:dyDescent="0.25">
      <c r="A15" s="7" t="s">
        <v>102</v>
      </c>
      <c r="B15" s="37"/>
      <c r="C15" s="37"/>
    </row>
    <row r="16" spans="1:3" x14ac:dyDescent="0.25">
      <c r="A16" s="6" t="s">
        <v>103</v>
      </c>
      <c r="B16" s="92"/>
      <c r="C16" s="92"/>
    </row>
  </sheetData>
  <mergeCells count="15">
    <mergeCell ref="B15:C15"/>
    <mergeCell ref="B11:C11"/>
    <mergeCell ref="B16:C16"/>
    <mergeCell ref="A1:C1"/>
    <mergeCell ref="B7:C7"/>
    <mergeCell ref="B9:C9"/>
    <mergeCell ref="B10:C10"/>
    <mergeCell ref="B12:C12"/>
    <mergeCell ref="B13:C13"/>
    <mergeCell ref="B8:C8"/>
    <mergeCell ref="B2:C2"/>
    <mergeCell ref="B3:C3"/>
    <mergeCell ref="B4:C4"/>
    <mergeCell ref="B5:C5"/>
    <mergeCell ref="B6:C6"/>
  </mergeCells>
  <pageMargins left="0.7" right="0.7" top="0.75" bottom="0.75" header="0.3" footer="0.3"/>
  <pageSetup orientation="portrait" copies="0" r:id="rId1"/>
  <extLst>
    <ext xmlns:x14="http://schemas.microsoft.com/office/spreadsheetml/2009/9/main" uri="{CCE6A557-97BC-4b89-ADB6-D9C93CAAB3DF}">
      <x14:dataValidations xmlns:xm="http://schemas.microsoft.com/office/excel/2006/main" count="2">
        <x14:dataValidation type="list" allowBlank="1" showInputMessage="1" showErrorMessage="1" xr:uid="{0A7ACA29-D021-4F09-AF47-E6CEC6CCC8A3}">
          <x14:formula1>
            <xm:f>Hoja2!$F$1:$F$3</xm:f>
          </x14:formula1>
          <xm:sqref>B8:C8</xm:sqref>
        </x14:dataValidation>
        <x14:dataValidation type="list" allowBlank="1" showInputMessage="1" showErrorMessage="1" xr:uid="{D504EE89-BC6D-46DA-B89F-71371E7786AD}">
          <x14:formula1>
            <xm:f>Hoja2!$B$1:$B$2</xm:f>
          </x14:formula1>
          <xm:sqref>B12:C12 B14 B15:C15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dimension ref="A1:I8"/>
  <sheetViews>
    <sheetView topLeftCell="G1" workbookViewId="0">
      <selection activeCell="I7" sqref="I7"/>
    </sheetView>
  </sheetViews>
  <sheetFormatPr baseColWidth="10" defaultColWidth="11.5703125" defaultRowHeight="15" x14ac:dyDescent="0.25"/>
  <cols>
    <col min="4" max="4" width="20.140625" bestFit="1" customWidth="1"/>
    <col min="5" max="5" width="42.85546875" bestFit="1" customWidth="1"/>
  </cols>
  <sheetData>
    <row r="1" spans="1:9" x14ac:dyDescent="0.25">
      <c r="A1" s="10" t="s">
        <v>41</v>
      </c>
      <c r="B1" t="s">
        <v>44</v>
      </c>
      <c r="C1" s="10" t="s">
        <v>46</v>
      </c>
      <c r="D1" s="10" t="s">
        <v>104</v>
      </c>
      <c r="E1" s="3" t="s">
        <v>53</v>
      </c>
      <c r="F1" s="2" t="s">
        <v>105</v>
      </c>
      <c r="G1" s="4">
        <v>0</v>
      </c>
      <c r="H1" t="s">
        <v>17</v>
      </c>
      <c r="I1" t="s">
        <v>106</v>
      </c>
    </row>
    <row r="2" spans="1:9" x14ac:dyDescent="0.25">
      <c r="A2" t="s">
        <v>107</v>
      </c>
      <c r="B2" t="s">
        <v>51</v>
      </c>
      <c r="C2" t="s">
        <v>108</v>
      </c>
      <c r="D2" s="2" t="s">
        <v>109</v>
      </c>
      <c r="E2" s="1" t="s">
        <v>110</v>
      </c>
      <c r="F2" s="2" t="s">
        <v>111</v>
      </c>
      <c r="G2" s="4">
        <v>0.7</v>
      </c>
      <c r="H2" t="s">
        <v>18</v>
      </c>
      <c r="I2" t="s">
        <v>112</v>
      </c>
    </row>
    <row r="3" spans="1:9" x14ac:dyDescent="0.25">
      <c r="A3" t="s">
        <v>113</v>
      </c>
      <c r="C3" t="s">
        <v>114</v>
      </c>
      <c r="D3" s="2" t="s">
        <v>115</v>
      </c>
      <c r="E3" s="1" t="s">
        <v>116</v>
      </c>
      <c r="F3" s="2" t="s">
        <v>88</v>
      </c>
      <c r="G3" s="4">
        <v>0.3</v>
      </c>
      <c r="H3" t="s">
        <v>117</v>
      </c>
      <c r="I3" t="s">
        <v>118</v>
      </c>
    </row>
    <row r="4" spans="1:9" x14ac:dyDescent="0.25">
      <c r="A4" t="s">
        <v>119</v>
      </c>
      <c r="C4" t="s">
        <v>47</v>
      </c>
      <c r="E4" s="1" t="s">
        <v>54</v>
      </c>
      <c r="H4" t="s">
        <v>120</v>
      </c>
      <c r="I4" t="s">
        <v>121</v>
      </c>
    </row>
    <row r="5" spans="1:9" x14ac:dyDescent="0.25">
      <c r="A5" t="s">
        <v>122</v>
      </c>
      <c r="E5" s="1" t="s">
        <v>123</v>
      </c>
      <c r="H5" t="s">
        <v>124</v>
      </c>
      <c r="I5" t="s">
        <v>24</v>
      </c>
    </row>
    <row r="6" spans="1:9" x14ac:dyDescent="0.25">
      <c r="E6" s="1" t="s">
        <v>125</v>
      </c>
      <c r="I6" t="s">
        <v>126</v>
      </c>
    </row>
    <row r="7" spans="1:9" x14ac:dyDescent="0.25">
      <c r="E7" s="1" t="s">
        <v>127</v>
      </c>
    </row>
    <row r="8" spans="1:9" x14ac:dyDescent="0.25">
      <c r="E8" s="1" t="s">
        <v>128</v>
      </c>
    </row>
  </sheetData>
  <pageMargins left="0.7" right="0.7" top="0.75" bottom="0.75" header="0.3" footer="0.3"/>
  <pageSetup orientation="portrait" copies="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AUTOS  NOTA 322</vt:lpstr>
      <vt:lpstr>AUTOS NOTA 321</vt:lpstr>
      <vt:lpstr>AUTOS NOTA 324</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Yuli Natalia Cupasachoa Herrera</cp:lastModifiedBy>
  <cp:revision/>
  <dcterms:created xsi:type="dcterms:W3CDTF">2020-12-07T14:41:17Z</dcterms:created>
  <dcterms:modified xsi:type="dcterms:W3CDTF">2023-02-24T21:06:10Z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OfficeDocumentSecurity_24062022095106">
    <vt:lpwstr>24062022095106;CE02746;0</vt:lpwstr>
  </property>
  <property fmtid="{D5CDD505-2E9C-101B-9397-08002B2CF9AE}" pid="23" name="OfficeDocumentSecurity_25072022100255">
    <vt:lpwstr>25072022100255;CE02746;0</vt:lpwstr>
  </property>
  <property fmtid="{D5CDD505-2E9C-101B-9397-08002B2CF9AE}" pid="24" name="MSIP_Label_ce5f591a-3248-43e9-9b70-1ad50135772d_Enabled">
    <vt:lpwstr>true</vt:lpwstr>
  </property>
  <property fmtid="{D5CDD505-2E9C-101B-9397-08002B2CF9AE}" pid="25" name="MSIP_Label_ce5f591a-3248-43e9-9b70-1ad50135772d_SetDate">
    <vt:lpwstr>2022-07-26T16:34:19Z</vt:lpwstr>
  </property>
  <property fmtid="{D5CDD505-2E9C-101B-9397-08002B2CF9AE}" pid="26" name="MSIP_Label_ce5f591a-3248-43e9-9b70-1ad50135772d_Method">
    <vt:lpwstr>Privileged</vt:lpwstr>
  </property>
  <property fmtid="{D5CDD505-2E9C-101B-9397-08002B2CF9AE}" pid="27" name="MSIP_Label_ce5f591a-3248-43e9-9b70-1ad50135772d_Name">
    <vt:lpwstr>ce5f591a-3248-43e9-9b70-1ad50135772d</vt:lpwstr>
  </property>
  <property fmtid="{D5CDD505-2E9C-101B-9397-08002B2CF9AE}" pid="28" name="MSIP_Label_ce5f591a-3248-43e9-9b70-1ad50135772d_SiteId">
    <vt:lpwstr>6e06e42d-6925-47c6-b9e7-9581c7ca302a</vt:lpwstr>
  </property>
  <property fmtid="{D5CDD505-2E9C-101B-9397-08002B2CF9AE}" pid="29" name="MSIP_Label_ce5f591a-3248-43e9-9b70-1ad50135772d_ActionId">
    <vt:lpwstr>0130173b-0c97-44f2-948f-f7ecd429ab78</vt:lpwstr>
  </property>
  <property fmtid="{D5CDD505-2E9C-101B-9397-08002B2CF9AE}" pid="30" name="MSIP_Label_ce5f591a-3248-43e9-9b70-1ad50135772d_ContentBits">
    <vt:lpwstr>0</vt:lpwstr>
  </property>
  <property fmtid="{D5CDD505-2E9C-101B-9397-08002B2CF9AE}" pid="31" name="_AdHocReviewCycleID">
    <vt:i4>-1350185288</vt:i4>
  </property>
  <property fmtid="{D5CDD505-2E9C-101B-9397-08002B2CF9AE}" pid="32" name="_NewReviewCycle">
    <vt:lpwstr/>
  </property>
  <property fmtid="{D5CDD505-2E9C-101B-9397-08002B2CF9AE}" pid="33" name="_EmailSubject">
    <vt:lpwstr>INFORMACION GENERAL TORO ARANGO ABOGADOS SAS</vt:lpwstr>
  </property>
  <property fmtid="{D5CDD505-2E9C-101B-9397-08002B2CF9AE}" pid="34" name="_AuthorEmail">
    <vt:lpwstr>maria.ortega@externos.allianz.co</vt:lpwstr>
  </property>
  <property fmtid="{D5CDD505-2E9C-101B-9397-08002B2CF9AE}" pid="35" name="_AuthorEmailDisplayName">
    <vt:lpwstr>María Constanza Ortega Rey</vt:lpwstr>
  </property>
  <property fmtid="{D5CDD505-2E9C-101B-9397-08002B2CF9AE}" pid="36" name="_ReviewingToolsShownOnce">
    <vt:lpwstr/>
  </property>
  <property fmtid="{D5CDD505-2E9C-101B-9397-08002B2CF9AE}" pid="37" name="OfficeDocumentSecurity_24022023160556">
    <vt:lpwstr>24022023160556;CE02746;0</vt:lpwstr>
  </property>
</Properties>
</file>