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Luis Felipe\Desktop\GERMAN AMADOR LOPEZ LOPEZ\"/>
    </mc:Choice>
  </mc:AlternateContent>
  <xr:revisionPtr revIDLastSave="0" documentId="13_ncr:1_{20134250-A06D-402A-88FD-7AA266CBDE35}"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<sst xmlns="http://schemas.openxmlformats.org/spreadsheetml/2006/main" count="195" uniqueCount="154">
  <si>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</si>
  <si>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</si>
  <si>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</si>
  <si>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</si>
  <si>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</si>
  <si>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</si>
  <si>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</si>
  <si>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</si>
  <si>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</si>
  <si>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</si>
  <si>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</si>
  <si>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</si>
  <si>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</si>
  <si>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</si>
  <si>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</si>
  <si>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</si>
  <si>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</si>
  <si>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</si>
  <si>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</si>
  <si>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</si>
  <si>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</si>
  <si>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</si>
  <si>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</si>
  <si>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</si>
  <si>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</si>
  <si>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</si>
  <si>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</si>
  <si>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</si>
  <si>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</si>
  <si>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</si>
  <si>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</si>
  <si>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</si>
  <si>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</si>
  <si>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</si>
  <si>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</si>
  <si>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</si>
  <si>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</si>
  <si>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</si>
  <si>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</si>
  <si>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</si>
  <si>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</si>
  <si>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</si>
  <si>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</si>
  <si>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</si>
  <si>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</si>
  <si>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</si>
  <si>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</si>
  <si>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</si>
  <si>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</si>
  <si>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</si>
  <si>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</si>
  <si>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</si>
  <si>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</si>
  <si>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</si>
  <si>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</si>
  <si>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</si>
  <si>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</si>
  <si>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</si>
  <si>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</si>
  <si>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</si>
  <si>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</si>
  <si>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</si>
  <si>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</si>
  <si>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</si>
  <si>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</si>
  <si>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</si>
  <si>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</si>
  <si>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</si>
  <si>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</si>
  <si>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</si>
  <si>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</si>
  <si>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</si>
  <si>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</si>
  <si>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</si>
  <si>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</si>
  <si>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</si>
  <si>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</si>
  <si>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</si>
  <si>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</si>
  <si>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</si>
  <si>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</si>
  <si>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</si>
  <si>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</si>
  <si>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</si>
  <si>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</si>
  <si>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</si>
  <si>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</si>
  <si>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</si>
  <si>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</si>
  <si>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</si>
  <si>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</si>
  <si>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</si>
  <si>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</si>
  <si>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</si>
  <si>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</si>
  <si>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</si>
  <si>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</si>
  <si>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</si>
  <si>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</si>
  <si>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</si>
  <si>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</si>
  <si>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</si>
  <si>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</si>
  <si>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</si>
  <si>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</si>
  <si>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</si>
  <si>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</si>
  <si>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</si>
  <si>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</si>
  <si>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</si>
  <si>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</si>
  <si>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</si>
  <si>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</si>
  <si>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</si>
  <si>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</si>
  <si>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</si>
  <si>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</si>
  <si>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</si>
  <si>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</si>
  <si>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</si>
  <si>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</si>
  <si>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</si>
  <si>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</si>
  <si>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</si>
  <si>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</si>
  <si>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</si>
  <si>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</si>
  <si>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</si>
  <si>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</si>
  <si>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</si>
  <si>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</si>
  <si>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</si>
  <si>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</si>
  <si>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</si>
  <si>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</si>
  <si>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</si>
  <si>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</si>
  <si>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</si>
  <si>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</si>
  <si>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</si>
  <si>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</si>
  <si>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</si>
  <si>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</si>
  <si>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</si>
  <si>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17001310500120210030800</t>
  </si>
  <si>
    <t>JUZGADO QUINTO (5°) LABORAL DEL CIRCUITO DE MANIZALES</t>
  </si>
  <si>
    <t>GERMAN AMADOR LÓPEZ LÓPEZ C.C: 15.897.907</t>
  </si>
  <si>
    <t>AJR2195</t>
  </si>
  <si>
    <t>01/08/1999</t>
  </si>
  <si>
    <t xml:space="preserve">SEGÚN LOS HECHOS DE LA DEMANDA, EL SEÑOR GERMAN AMADOR LÓPEZ LÓPEZ C.C: 15.897.907; ESTUVO AFILIADO AL RPM, PARA EL AÑO 1999 SE TRASLADO A COLFONDOS Y POR CONSIGUIENTE AL RAIS, REALIZO COTIZACIONES ESTANDO AFILIADO A DICHA AFP, PARA EL AÑO 2000 SE TRASLADA A LA AFP PORVENIR, FUE PENSIONADO POR LA AFP PORVENIR EN EL AÑO 2017, HA PRESENTADO MULTIPLES SOLICITUDES A LAS AFP COLFONDOS Y PORVENIR SOLICITANDO LA ENTREGA DE LA DOCUMENTACION RELACIONADA CON SU TRASLADO, DE IGUAL FORMA PRESENTO SOLICITUD ANTE COLPENSIONES CON EL FIN DE QUE SE DIERA SU TRASLADO AL RPM LO CUAL EN NINGUN MOMENTO FUE CONCEDIDO, ALEGA NO HABER RECIBIDO UNA ASESORIA CLARA Y/O SUFICIENTE EN RELACION A SU TRASLADO DE REGIMEN PENSIONAL. </t>
  </si>
  <si>
    <t>19/4/2024 (notifico por estados el llamamiento)</t>
  </si>
  <si>
    <t>A) Excepciones de merito frente a la demanda: 1) LAS EXCEPCIONES FORMULADAS POR LA ENTIDAD QUE EFECTUÓ EL LLAMAMIENTO EN GARANTÍA A MI PROCURADA, 2) PRESCRIPCIÓN DE LA ACCIÓN PARA SOLICITAR LA INDEMNIZACIÓN PLENA DE PERJUICIOS EN ATENCIÓN A QUE HAN TRANSCURRIDO MÁS DE TRES AÑOS ENTRE LA FECHA DEL RECONOCIMIENTO LA PENSIÓN DE VEJEZ (06/07/2017) Y LA FECHA EN LA QUE SE RADICÓ LA DEMANDA (29/06/2021), 3) LA INDEMNIZACIÓN PLENA DE PERJUICIOS ESTÁ A CARGO ÚNICA Y EXCLUSIVAMENTE DE LAS AFP QUE INCUMPLIERON EL DEBER DE INFORMACIÓN, DE CONFORMIDAD CON LO PRECEPTUADO POR LA CORTE SUPREMA DE JUSTICIA. 4) AFILIACIÓN LIBRE Y ESPONTÁNEA DEL SEÑOR GERMAN AMADOR LÓPEZ LÓPEZ AL RÉGIMEN DE AHORRO INDIVIDIAL CON SOLIDARIDAD, 5) ERROR DE DERECHO NO VICIA EL CONSENTIMIENTO, 6) PROHIBICIÓN DEL TRASLADO DEL RÉGIMEN DE AHORRO INDIVIDUAL CON SOLIDARIDAD AL RÉGIMEN DE PRIMA MEDIA CON PRESTACIÓN DEFINIDA,  7) EL TRASLADO ENTRE ADMINISTRADORAS DEL RAIS DENOTA LA VOLUNTAD DEL AFILIADO DE PERMANECER EN EL RÉGIMEN DE AHORRO INDIVIDUAL CON SOLIDARIDAD Y CONSIGO, SE CONFIGURA UN ACTO DE RELACIONAMIENTO QUE PRESUPONE EL CONOCIMIENTO DEL FUNCIONAMIENTO DE DICHO RÉGIMEN, 8) INEXISTENCIA DE LA OBLIGACIÓN DE DEVOLVER EL SEGURO PREVISIONAL CUANDO SE DECLARA LA NULIDAD Y/O INEFICACIA DE LA AFILIACIÓN POR FALTA DE CAUSA Y PORQUE AFECTA DERECHOS DE TERCEROS DE BUENA FE, 9) BUENA FE, 10)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</si>
  <si>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indemnización plena de perjuicios como consecuencia del traslado realizado del RPM al RAIS.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pensionada en el RAIS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del traslado que se pretende en la demanda son frente a la afiliación al RAIS efectuado por el demandante y no frente al seguro previsional de invalidez y sobrevivientes (iv) Existe una falta de legitimación en la causa por pasiva ya que quien tiene que asumir los perjuicios que se hayan podido ocasionar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</si>
  <si>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No es posible cuantificar las pretensiones en razón a que se trata de un proceso declarativo mediante el cual se pretende el reconocimiento y pago de indemnización plena de perjuicios o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</si>
</sst>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center"/>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0]" xfId="1" builtinId="7"/>
    <cellStyle name="Moneda [0] 2" xfId="3" xr:uid="{F8AA582F-9343-4B7D-AF73-DCA48773FB8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144</v>
      </c>
      <c r="C2" s="52"/>
    </row>
    <row r="3" spans="1:3" x14ac:dyDescent="0.25">
      <c r="A3" s="5" t="s">
        <v>2</v>
      </c>
      <c r="B3" s="53" t="s">
        <v>145</v>
      </c>
      <c r="C3" s="54"/>
    </row>
    <row r="4" spans="1:3" x14ac:dyDescent="0.25">
      <c r="A4" s="5" t="s">
        <v>3</v>
      </c>
      <c r="B4" s="53" t="s">
        <v>4</v>
      </c>
      <c r="C4" s="54"/>
    </row>
    <row r="5" spans="1:3" ht="14.45" customHeight="1" x14ac:dyDescent="0.25">
      <c r="A5" s="5" t="s">
        <v>5</v>
      </c>
      <c r="B5" s="47" t="s">
        <v>146</v>
      </c>
      <c r="C5" s="47"/>
    </row>
    <row r="6" spans="1:3" x14ac:dyDescent="0.25">
      <c r="A6" s="5" t="s">
        <v>6</v>
      </c>
      <c r="B6" s="36" t="s">
        <v>7</v>
      </c>
      <c r="C6" s="36"/>
    </row>
    <row r="7" spans="1:3" x14ac:dyDescent="0.25">
      <c r="A7" s="5" t="s">
        <v>8</v>
      </c>
      <c r="B7" s="36" t="s">
        <v>9</v>
      </c>
      <c r="C7" s="36"/>
    </row>
    <row r="8" spans="1:3" x14ac:dyDescent="0.25">
      <c r="A8" s="5" t="s">
        <v>10</v>
      </c>
      <c r="B8" s="46" t="s">
        <v>148</v>
      </c>
      <c r="C8" s="46"/>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7" t="s">
        <v>15</v>
      </c>
      <c r="B12" s="36" t="s">
        <v>149</v>
      </c>
      <c r="C12" s="36"/>
    </row>
    <row r="13" spans="1:3" ht="30" customHeight="1" x14ac:dyDescent="0.25">
      <c r="A13" s="37"/>
      <c r="B13" s="36"/>
      <c r="C13" s="36"/>
    </row>
    <row r="14" spans="1:3" ht="73.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45398</v>
      </c>
      <c r="C27" s="39"/>
    </row>
    <row r="28" spans="1:3" x14ac:dyDescent="0.25">
      <c r="A28" s="5" t="s">
        <v>31</v>
      </c>
      <c r="B28" s="35" t="s">
        <v>150</v>
      </c>
      <c r="C28" s="35"/>
    </row>
    <row r="29" spans="1:3" x14ac:dyDescent="0.25">
      <c r="A29" s="5" t="s">
        <v>32</v>
      </c>
      <c r="B29" s="35">
        <v>45418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6" t="str">
        <f>'GENERALES NOTA 322'!B2:C2</f>
        <v>17001310500120210030800</v>
      </c>
      <c r="C3" s="36"/>
    </row>
    <row r="4" spans="1:3" x14ac:dyDescent="0.25">
      <c r="A4" s="5" t="s">
        <v>2</v>
      </c>
      <c r="B4" s="36" t="str">
        <f>'GENERALES NOTA 322'!B3:C3</f>
        <v>JUZGADO QUINTO (5°) LABORAL DEL CIRCUITO DE MANIZALES</v>
      </c>
      <c r="C4" s="36"/>
    </row>
    <row r="5" spans="1:3" x14ac:dyDescent="0.25">
      <c r="A5" s="5" t="s">
        <v>3</v>
      </c>
      <c r="B5" s="36" t="str">
        <f>'GENERALES NOTA 322'!B4:C4</f>
        <v>COLFONDOS Y OTRO</v>
      </c>
      <c r="C5" s="36"/>
    </row>
    <row r="6" spans="1:3" x14ac:dyDescent="0.25">
      <c r="A6" s="5" t="s">
        <v>5</v>
      </c>
      <c r="B6" s="36" t="str">
        <f>'GENERALES NOTA 322'!B5:C5</f>
        <v>GERMAN AMADOR LÓPEZ LÓPEZ C.C: 15.897.907</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3" t="s">
        <v>43</v>
      </c>
      <c r="B16" s="36"/>
      <c r="C16" s="36"/>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6"/>
      <c r="C21" s="36"/>
    </row>
    <row r="22" spans="1:3" x14ac:dyDescent="0.25">
      <c r="A22" s="13" t="s">
        <v>47</v>
      </c>
      <c r="B22" s="53"/>
      <c r="C22" s="54"/>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4"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1" t="s">
        <v>147</v>
      </c>
      <c r="C2" s="72"/>
    </row>
    <row r="3" spans="1:6" x14ac:dyDescent="0.25">
      <c r="A3" s="21" t="s">
        <v>1</v>
      </c>
      <c r="B3" s="73" t="str">
        <f>'GENERALES NOTA 322'!B2:C2</f>
        <v>17001310500120210030800</v>
      </c>
      <c r="C3" s="73"/>
    </row>
    <row r="4" spans="1:6" x14ac:dyDescent="0.25">
      <c r="A4" s="21" t="s">
        <v>2</v>
      </c>
      <c r="B4" s="73" t="str">
        <f>'GENERALES NOTA 322'!B3:C3</f>
        <v>JUZGADO QUINTO (5°) LABORAL DEL CIRCUITO DE MANIZALES</v>
      </c>
      <c r="C4" s="73"/>
    </row>
    <row r="5" spans="1:6" x14ac:dyDescent="0.25">
      <c r="A5" s="21" t="s">
        <v>3</v>
      </c>
      <c r="B5" s="73" t="str">
        <f>'GENERALES NOTA 322'!B4:C4</f>
        <v>COLFONDOS Y OTRO</v>
      </c>
      <c r="C5" s="73"/>
    </row>
    <row r="6" spans="1:6" ht="14.45" customHeight="1" x14ac:dyDescent="0.25">
      <c r="A6" s="21" t="s">
        <v>5</v>
      </c>
      <c r="B6" s="73" t="str">
        <f>'GENERALES NOTA 322'!B5:C5</f>
        <v>GERMAN AMADOR LÓPEZ LÓPEZ C.C: 15.897.907</v>
      </c>
      <c r="C6" s="73"/>
    </row>
    <row r="7" spans="1:6" x14ac:dyDescent="0.25">
      <c r="A7" s="21" t="s">
        <v>6</v>
      </c>
      <c r="B7" s="73" t="str">
        <f>'GENERALES NOTA 322'!B6:C6</f>
        <v>LLAMADA EN GARANTIA</v>
      </c>
      <c r="C7" s="73"/>
    </row>
    <row r="8" spans="1:6" ht="30" x14ac:dyDescent="0.25">
      <c r="A8" s="21" t="s">
        <v>16</v>
      </c>
      <c r="B8" s="69" t="str">
        <f>'GENERALES NOTA 322'!B15:C15</f>
        <v>NO ES POSIBLE CUANTIFICAR LAS PRETENSIONES DE LA DEMANDA EN ATENCIÓN A LA NATURALEZA DEL PROCESO.</v>
      </c>
      <c r="C8" s="70"/>
    </row>
    <row r="9" spans="1:6" x14ac:dyDescent="0.25">
      <c r="A9" s="74" t="s">
        <v>18</v>
      </c>
      <c r="B9" s="75" t="s">
        <v>19</v>
      </c>
      <c r="C9" s="76"/>
    </row>
    <row r="10" spans="1:6" x14ac:dyDescent="0.25">
      <c r="A10" s="74"/>
      <c r="B10" s="22" t="s">
        <v>20</v>
      </c>
      <c r="C10" s="19">
        <f>'GENERALES NOTA 322'!C17</f>
        <v>0</v>
      </c>
    </row>
    <row r="11" spans="1:6" x14ac:dyDescent="0.25">
      <c r="A11" s="74"/>
      <c r="B11" s="22" t="s">
        <v>21</v>
      </c>
      <c r="C11" s="19">
        <f>'GENERALES NOTA 322'!C18</f>
        <v>0</v>
      </c>
    </row>
    <row r="12" spans="1:6" x14ac:dyDescent="0.25">
      <c r="A12" s="74"/>
      <c r="B12" s="75"/>
      <c r="C12" s="76"/>
    </row>
    <row r="13" spans="1:6" x14ac:dyDescent="0.25">
      <c r="A13" s="74"/>
      <c r="B13" s="22" t="s">
        <v>79</v>
      </c>
      <c r="C13" s="24"/>
    </row>
    <row r="14" spans="1:6" x14ac:dyDescent="0.25">
      <c r="A14" s="74"/>
      <c r="B14" s="22" t="s">
        <v>80</v>
      </c>
      <c r="C14" s="24"/>
      <c r="E14" t="s">
        <v>81</v>
      </c>
      <c r="F14" s="17">
        <v>0.7</v>
      </c>
    </row>
    <row r="15" spans="1:6" x14ac:dyDescent="0.25">
      <c r="A15" s="23" t="s">
        <v>82</v>
      </c>
      <c r="B15" s="71" t="s">
        <v>83</v>
      </c>
      <c r="C15" s="72"/>
    </row>
    <row r="16" spans="1:6" ht="15" customHeight="1" x14ac:dyDescent="0.25">
      <c r="A16" s="21" t="s">
        <v>84</v>
      </c>
      <c r="B16" s="77" t="s">
        <v>152</v>
      </c>
      <c r="C16" s="78"/>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v>0</v>
      </c>
    </row>
    <row r="20" spans="1:3" x14ac:dyDescent="0.25">
      <c r="A20" s="88"/>
      <c r="B20" s="22" t="s">
        <v>21</v>
      </c>
      <c r="C20" s="19">
        <v>0</v>
      </c>
    </row>
    <row r="21" spans="1:3" x14ac:dyDescent="0.25">
      <c r="A21" s="88"/>
      <c r="B21" s="75" t="s">
        <v>22</v>
      </c>
      <c r="C21" s="76"/>
    </row>
    <row r="22" spans="1:3" x14ac:dyDescent="0.25">
      <c r="A22" s="88"/>
      <c r="B22" s="22" t="s">
        <v>79</v>
      </c>
      <c r="C22" s="19">
        <v>0</v>
      </c>
    </row>
    <row r="23" spans="1:3" ht="45" x14ac:dyDescent="0.25">
      <c r="A23" s="88"/>
      <c r="B23" s="22" t="s">
        <v>87</v>
      </c>
      <c r="C23" s="19">
        <v>0</v>
      </c>
    </row>
    <row r="24" spans="1:3" x14ac:dyDescent="0.25">
      <c r="A24" s="88"/>
      <c r="B24" s="75" t="s">
        <v>88</v>
      </c>
      <c r="C24" s="76"/>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x14ac:dyDescent="0.25">
      <c r="A29" s="21" t="s">
        <v>92</v>
      </c>
      <c r="B29" s="83" t="s">
        <v>153</v>
      </c>
      <c r="C29" s="84"/>
    </row>
    <row r="30" spans="1:3" ht="30" x14ac:dyDescent="0.25">
      <c r="A30" s="21" t="s">
        <v>93</v>
      </c>
      <c r="B30" s="85" t="s">
        <v>151</v>
      </c>
      <c r="C30" s="86"/>
    </row>
    <row r="31" spans="1:3" ht="18.75" x14ac:dyDescent="0.25">
      <c r="A31" s="29" t="s">
        <v>94</v>
      </c>
      <c r="B31" s="29"/>
      <c r="C31" s="29"/>
    </row>
    <row r="32" spans="1:3" x14ac:dyDescent="0.25">
      <c r="A32" s="30" t="s">
        <v>95</v>
      </c>
      <c r="B32" s="82"/>
      <c r="C32" s="82"/>
    </row>
    <row r="33" spans="1:3" x14ac:dyDescent="0.25">
      <c r="A33" s="30" t="s">
        <v>96</v>
      </c>
      <c r="B33" s="82"/>
      <c r="C33" s="82"/>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6:C16"/>
    <mergeCell ref="B18:C18"/>
    <mergeCell ref="B17:C17"/>
    <mergeCell ref="B32:C32"/>
    <mergeCell ref="B29:C29"/>
    <mergeCell ref="B30:C30"/>
    <mergeCell ref="A1:C1"/>
    <mergeCell ref="B8:C8"/>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97</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6" t="str">
        <f>'GENERALES NOTA 322'!B2:C2</f>
        <v>17001310500120210030800</v>
      </c>
      <c r="C3" s="36"/>
    </row>
    <row r="4" spans="1:3" x14ac:dyDescent="0.25">
      <c r="A4" s="5" t="s">
        <v>2</v>
      </c>
      <c r="B4" s="36" t="str">
        <f>'GENERALES NOTA 322'!B3:C3</f>
        <v>JUZGADO QUINTO (5°) LABORAL DEL CIRCUITO DE MANIZALES</v>
      </c>
      <c r="C4" s="36"/>
    </row>
    <row r="5" spans="1:3" ht="29.1" customHeight="1" x14ac:dyDescent="0.25">
      <c r="A5" s="5" t="s">
        <v>3</v>
      </c>
      <c r="B5" s="36" t="str">
        <f>'GENERALES NOTA 322'!B4:C4</f>
        <v>COLFONDOS Y OTRO</v>
      </c>
      <c r="C5" s="36"/>
    </row>
    <row r="6" spans="1:3" x14ac:dyDescent="0.25">
      <c r="A6" s="5" t="s">
        <v>5</v>
      </c>
      <c r="B6" s="36" t="str">
        <f>'GENERALES NOTA 322'!B5:C5</f>
        <v>GERMAN AMADOR LÓPEZ LÓPEZ C.C: 15.897.907</v>
      </c>
      <c r="C6" s="36"/>
    </row>
    <row r="7" spans="1:3" ht="43.5" customHeight="1" x14ac:dyDescent="0.25">
      <c r="A7" s="5" t="s">
        <v>6</v>
      </c>
      <c r="B7" s="36" t="str">
        <f>'GENERALES NOTA 322'!B6:C6</f>
        <v>LLAMADA EN GARANTIA</v>
      </c>
      <c r="C7" s="36"/>
    </row>
    <row r="8" spans="1:3" x14ac:dyDescent="0.25">
      <c r="A8" s="5" t="s">
        <v>98</v>
      </c>
      <c r="B8" s="36"/>
      <c r="C8" s="36"/>
    </row>
    <row r="9" spans="1:3" x14ac:dyDescent="0.25">
      <c r="A9" s="15" t="s">
        <v>86</v>
      </c>
      <c r="B9" s="89"/>
      <c r="C9" s="89"/>
    </row>
    <row r="10" spans="1:3" x14ac:dyDescent="0.25">
      <c r="A10" s="15" t="s">
        <v>99</v>
      </c>
      <c r="B10" s="36"/>
      <c r="C10" s="36"/>
    </row>
    <row r="11" spans="1:3" ht="30" x14ac:dyDescent="0.25">
      <c r="A11" s="15" t="s">
        <v>100</v>
      </c>
      <c r="B11" s="90"/>
      <c r="C11" s="56"/>
    </row>
    <row r="12" spans="1:3" ht="60" x14ac:dyDescent="0.25">
      <c r="A12" s="5" t="s">
        <v>101</v>
      </c>
      <c r="B12" s="36"/>
      <c r="C12" s="36"/>
    </row>
    <row r="13" spans="1:3" ht="60" x14ac:dyDescent="0.25">
      <c r="A13" s="5" t="s">
        <v>102</v>
      </c>
      <c r="B13" s="36"/>
      <c r="C13" s="36"/>
    </row>
    <row r="14" spans="1:3" x14ac:dyDescent="0.25">
      <c r="A14" s="5" t="s">
        <v>103</v>
      </c>
      <c r="B14" s="11"/>
      <c r="C14" s="11"/>
    </row>
    <row r="15" spans="1:3" x14ac:dyDescent="0.25">
      <c r="A15" s="15" t="s">
        <v>104</v>
      </c>
      <c r="B15" s="36"/>
      <c r="C15" s="36"/>
    </row>
    <row r="16" spans="1:3" x14ac:dyDescent="0.25">
      <c r="A16" s="11" t="s">
        <v>105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106</v>
      </c>
    </row>
    <row r="2" spans="1:1" x14ac:dyDescent="0.25">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108</v>
      </c>
      <c r="C1" s="8" t="s">
        <v>43</v>
      </c>
      <c r="D1" s="8" t="s">
        <v>47</v>
      </c>
      <c r="E1" s="3" t="s">
        <v>48</v>
      </c>
      <c r="F1" s="2" t="s">
        <v>81</v>
      </c>
      <c r="G1" s="2" t="s">
        <v>109</v>
      </c>
      <c r="H1" s="4">
        <v>0.7</v>
      </c>
      <c r="I1" t="s">
        <v>110</v>
      </c>
      <c r="J1" t="s">
        <v>111</v>
      </c>
      <c r="L1" t="s">
        <v>7</v>
      </c>
    </row>
    <row r="2" spans="1:12" x14ac:dyDescent="0.25">
      <c r="A2" t="s">
        <v>112</v>
      </c>
      <c r="B2" t="s">
        <v>107</v>
      </c>
      <c r="C2" t="s">
        <v>113</v>
      </c>
      <c r="D2" s="2" t="s">
        <v>114</v>
      </c>
      <c r="E2" s="1" t="s">
        <v>115</v>
      </c>
      <c r="F2" s="2" t="s">
        <v>83</v>
      </c>
      <c r="G2" s="2" t="s">
        <v>116</v>
      </c>
      <c r="H2" s="4">
        <v>0.25</v>
      </c>
      <c r="I2" t="s">
        <v>117</v>
      </c>
      <c r="J2" t="s">
        <v>118</v>
      </c>
      <c r="L2" t="s">
        <v>119</v>
      </c>
    </row>
    <row r="3" spans="1:12" x14ac:dyDescent="0.25">
      <c r="A3" t="s">
        <v>120</v>
      </c>
      <c r="C3" t="s">
        <v>121</v>
      </c>
      <c r="D3" s="2" t="s">
        <v>122</v>
      </c>
      <c r="E3" s="1" t="s">
        <v>123</v>
      </c>
      <c r="F3" s="2" t="s">
        <v>124</v>
      </c>
      <c r="G3" s="2" t="s">
        <v>125</v>
      </c>
      <c r="H3" s="4">
        <v>0.55000000000000004</v>
      </c>
      <c r="I3" t="s">
        <v>126</v>
      </c>
      <c r="J3" t="s">
        <v>127</v>
      </c>
    </row>
    <row r="4" spans="1:12" x14ac:dyDescent="0.25">
      <c r="A4" t="s">
        <v>128</v>
      </c>
      <c r="C4" t="s">
        <v>129</v>
      </c>
      <c r="E4" s="1" t="s">
        <v>130</v>
      </c>
      <c r="G4" s="2" t="s">
        <v>131</v>
      </c>
      <c r="H4" s="4">
        <v>0.15</v>
      </c>
      <c r="I4" t="s">
        <v>132</v>
      </c>
      <c r="J4" t="s">
        <v>133</v>
      </c>
    </row>
    <row r="5" spans="1:12" x14ac:dyDescent="0.25">
      <c r="A5" t="s">
        <v>134</v>
      </c>
      <c r="E5" s="1" t="s">
        <v>135</v>
      </c>
      <c r="G5" s="2" t="s">
        <v>136</v>
      </c>
      <c r="H5" s="4">
        <v>0.7</v>
      </c>
      <c r="I5" t="s">
        <v>137</v>
      </c>
      <c r="J5" t="s">
        <v>138</v>
      </c>
    </row>
    <row r="6" spans="1:12" x14ac:dyDescent="0.25">
      <c r="E6" s="1" t="s">
        <v>139</v>
      </c>
      <c r="G6" s="2" t="s">
        <v>140</v>
      </c>
      <c r="H6" s="4">
        <v>0.3</v>
      </c>
      <c r="J6" t="s">
        <v>141</v>
      </c>
    </row>
    <row r="7" spans="1:12" x14ac:dyDescent="0.25">
      <c r="E7" s="1" t="s">
        <v>142</v>
      </c>
      <c r="G7" s="2" t="s">
        <v>83</v>
      </c>
    </row>
    <row r="8" spans="1:12" x14ac:dyDescent="0.25">
      <c r="E8" s="1" t="s">
        <v>143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2024-05-07T06:40:28Z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