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Public\ALONSO GUARIN\FORMATOS\FORMATOS INFORME INICIAL ALLIANZ 2022\"/>
    </mc:Choice>
  </mc:AlternateContent>
  <xr:revisionPtr revIDLastSave="0" documentId="13_ncr:1_{68BE23DD-2F94-4A83-B678-EDD5F0CEC3F0}" xr6:coauthVersionLast="47" xr6:coauthVersionMax="47" xr10:uidLastSave="{00000000-0000-0000-0000-000000000000}"/>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2" r:id="rId4"/>
    <sheet name="Hoja2" sheetId="6" state="hidden" r:id="rId5"/>
  </sheets>
  <externalReferences>
    <externalReference r:id="rId6"/>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 i="12" l="1"/>
  <c r="B6" i="12"/>
  <c r="B5" i="12"/>
  <c r="B4" i="12"/>
  <c r="B3" i="12"/>
  <c r="B7" i="11"/>
  <c r="B6" i="11"/>
  <c r="B5" i="11"/>
  <c r="B4" i="11"/>
  <c r="B3" i="11"/>
  <c r="B4" i="10"/>
  <c r="B5" i="10"/>
  <c r="B6" i="10"/>
  <c r="B7" i="10"/>
  <c r="B3" i="10"/>
  <c r="B19" i="11" l="1"/>
  <c r="B28" i="11" s="1"/>
  <c r="B8" i="11"/>
</calcChain>
</file>

<file path=xl/sharedStrings.xml><?xml version="1.0" encoding="utf-8"?>
<sst xmlns="http://schemas.openxmlformats.org/spreadsheetml/2006/main" count="161" uniqueCount="127">
  <si>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</si>
  <si>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</si>
  <si>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</si>
  <si>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</si>
  <si>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</si>
  <si>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</si>
  <si>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</si>
  <si>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</si>
  <si>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</si>
  <si>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</si>
  <si>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</si>
  <si>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</si>
  <si>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</si>
  <si>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</si>
  <si>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</si>
  <si>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</si>
  <si>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</si>
  <si>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</si>
  <si>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</si>
  <si>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</si>
  <si>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</si>
  <si>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</si>
  <si>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</si>
  <si>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</si>
  <si>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</si>
  <si>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</si>
  <si>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</si>
  <si>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</si>
  <si>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</si>
  <si>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</si>
  <si>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</si>
  <si>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</si>
  <si>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</si>
  <si>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</si>
  <si>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</si>
  <si>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</si>
  <si>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</si>
  <si>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</si>
  <si>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</si>
  <si>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</si>
  <si>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</si>
  <si>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</si>
  <si>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</si>
  <si>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</si>
  <si>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</si>
  <si>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</si>
  <si>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</si>
  <si>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</si>
  <si>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</si>
  <si>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</si>
  <si>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</si>
  <si>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</si>
  <si>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</si>
  <si>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</si>
  <si>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</si>
  <si>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</si>
  <si>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</si>
  <si>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</si>
  <si>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</si>
  <si>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</si>
  <si>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</si>
  <si>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</si>
  <si>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</si>
  <si>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</si>
  <si>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</si>
  <si>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</si>
  <si>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</si>
  <si>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</si>
  <si>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</si>
  <si>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</si>
  <si>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</si>
  <si>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</si>
  <si>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</si>
  <si>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</si>
  <si>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</si>
  <si>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</si>
  <si>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</si>
  <si>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</si>
  <si>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</si>
  <si>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</si>
  <si>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</si>
  <si>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</si>
  <si>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</si>
  <si>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</si>
  <si>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</si>
  <si>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</si>
  <si>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</si>
  <si>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</si>
  <si>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</si>
  <si>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</si>
  <si>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</si>
  <si>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</si>
  <si>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</si>
  <si>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</si>
  <si>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</si>
  <si>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</si>
  <si>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</si>
  <si>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</si>
  <si>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</si>
  <si>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</si>
  <si>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</si>
  <si>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</si>
  <si>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</si>
  <si>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</si>
  <si>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</si>
  <si>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</si>
  <si>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</si>
  <si>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</si>
  <si>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</si>
  <si>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</si>
  <si>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</si>
  <si>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</si>
  <si>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</si>
  <si>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68081400300120200006600</t>
  </si>
  <si>
    <t xml:space="preserve">JUZGADO PRIMERO CIVIL MUNICIPAL DE BARRANCABERMEJA </t>
  </si>
  <si>
    <t>ALVARO REINA SILVA</t>
  </si>
  <si>
    <t>ALLIANZ SEGUROS DE VIDA</t>
  </si>
  <si>
    <t>ACCION DIRECTA</t>
  </si>
  <si>
    <t>N.A.</t>
  </si>
  <si>
    <t xml:space="preserve">N.A. </t>
  </si>
  <si>
    <t xml:space="preserve">POLIZA DE SEGURO DE VIDA INDIVIDUAL HOY Y MAÑANA PLAN TEMPORAL A EDAD 80 AÑOS CON PARTICIPACION </t>
  </si>
  <si>
    <t xml:space="preserve">EL DEMANDANTE ALVARO REINA SILVA ADQUIRIO EL SEGURO DE VIDA INDIVIDUAL HOY Y MAÑANA PLAN TEMPORAL A EDAD 80 AÑOS CON PARTICIPACION  No. 12-03-004749-2 CON VIGENCIA DEL 22 DE DICIEMBRE DEL 1998 AL 22 DE DICIEMBRE DEL 2045 EXPEDIDO POR ASEGURADORA DE VIDA COLSEGUROS S.A. HOY EN DIA ALLIANZ SEGUROS DE VIDA S.A., DICHA POLIZA FUE ADQUIRIDA CUAL EL DEMANDANTE CONTABA CON 33 AÑOS DE EDAD SOLICITANDO EL VALOR DE RESCATE CONTENIDO EN DICHA POLIZA POR VALOR DE $37.201.320,oo </t>
  </si>
  <si>
    <t>12-03-004749-2</t>
  </si>
  <si>
    <t>13 DE MARZO DEL 2024</t>
  </si>
  <si>
    <t>09 DE ABRIL DEL 2024 (NOTIFICACION REALIZADA POR AVISO ART. 292 C.G.P.)</t>
  </si>
  <si>
    <t>08 DE MAYO DEL 2024</t>
  </si>
  <si>
    <t>ALVARO REINA SILVA C.C. 5727167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</si>
</sst>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left" vertical="top"/>
    </xf>
    <xf numFmtId="0" fontId="0" fillId="0" borderId="1" xfId="0" applyBorder="1" applyAlignment="1">
      <alignment horizontal="center" vertical="top"/>
    </xf>
    <xf numFmtId="0" fontId="6" fillId="0" borderId="1" xfId="0" applyFont="1" applyBorder="1" applyAlignment="1">
      <alignment horizontal="justify" vertical="top" wrapText="1"/>
    </xf>
    <xf numFmtId="0" fontId="0" fillId="0" borderId="11" xfId="0" applyBorder="1" applyAlignment="1">
      <alignment horizontal="left" vertical="top"/>
    </xf>
    <xf numFmtId="0" fontId="4" fillId="2" borderId="4" xfId="0" applyFont="1" applyFill="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0" fillId="0" borderId="2" xfId="0" applyBorder="1" applyAlignment="1">
      <alignment horizontal="justify" vertical="top"/>
    </xf>
    <xf numFmtId="0" fontId="0" fillId="0" borderId="3" xfId="0" applyBorder="1" applyAlignment="1">
      <alignment horizontal="justify" vertical="top"/>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5" xfId="0" applyBorder="1" applyAlignment="1">
      <alignment horizontal="center"/>
    </xf>
    <xf numFmtId="0" fontId="0" fillId="0" borderId="7" xfId="0" applyBorder="1" applyAlignment="1">
      <alignment horizontal="center"/>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4" fillId="6" borderId="12"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2" fillId="0" borderId="1" xfId="0" applyFont="1" applyBorder="1" applyAlignment="1">
      <alignment horizontal="justify" vertical="top"/>
    </xf>
    <xf numFmtId="42" fontId="0" fillId="5" borderId="0" xfId="1" applyFont="1" applyFill="1" applyBorder="1" applyAlignment="1">
      <alignment horizontal="center" vertical="top"/>
    </xf>
    <xf numFmtId="0" fontId="2" fillId="4" borderId="5" xfId="0" applyFont="1" applyFill="1" applyBorder="1" applyAlignment="1">
      <alignment horizontal="center" vertical="top" wrapText="1"/>
    </xf>
    <xf numFmtId="0" fontId="2" fillId="4" borderId="7" xfId="0" applyFont="1" applyFill="1" applyBorder="1" applyAlignment="1">
      <alignment horizontal="center" vertical="top" wrapText="1"/>
    </xf>
    <xf numFmtId="42" fontId="0" fillId="5" borderId="1" xfId="1" applyFont="1" applyFill="1" applyBorder="1" applyAlignment="1">
      <alignment horizontal="justify" vertical="top"/>
    </xf>
    <xf numFmtId="49" fontId="0" fillId="0" borderId="1" xfId="0" applyNumberFormat="1" applyBorder="1" applyAlignment="1">
      <alignment horizontal="justify" vertical="top"/>
    </xf>
    <xf numFmtId="14" fontId="0" fillId="0" borderId="1" xfId="0" applyNumberFormat="1" applyBorder="1" applyAlignment="1">
      <alignment horizontal="justify"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tabSelected="1" zoomScale="160" zoomScaleNormal="16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19.140625" style="7" customWidth="1"/>
    <col min="4" max="4" width="11.42578125" style="2" hidden="1" customWidth="1"/>
    <col min="5" max="16384" width="11.42578125" style="2" hidden="1"/>
  </cols>
  <sheetData>
    <row r="1" spans="1:3" ht="18.75" x14ac:dyDescent="0.25">
      <c r="A1" s="31" t="s">
        <v>42</v>
      </c>
      <c r="B1" s="31"/>
      <c r="C1" s="31"/>
    </row>
    <row r="2" spans="1:3" x14ac:dyDescent="0.25">
      <c r="A2" s="5" t="s">
        <v>12</v>
      </c>
      <c r="B2" s="61" t="s">
        <v>113</v>
      </c>
      <c r="C2" s="61"/>
    </row>
    <row r="3" spans="1:3" x14ac:dyDescent="0.25">
      <c r="A3" s="5" t="s">
        <v>0</v>
      </c>
      <c r="B3" s="24" t="s">
        <v>114</v>
      </c>
      <c r="C3" s="24"/>
    </row>
    <row r="4" spans="1:3" x14ac:dyDescent="0.25">
      <c r="A4" s="5" t="s">
        <v>111</v>
      </c>
      <c r="B4" s="26" t="s">
        <v>126</v>
      </c>
      <c r="C4" s="27"/>
    </row>
    <row r="5" spans="1:3" x14ac:dyDescent="0.25">
      <c r="A5" s="5" t="s">
        <v>1</v>
      </c>
      <c r="B5" s="24" t="s">
        <v>116</v>
      </c>
      <c r="C5" s="24"/>
    </row>
    <row r="6" spans="1:3" x14ac:dyDescent="0.25">
      <c r="A6" s="5" t="s">
        <v>112</v>
      </c>
      <c r="B6" s="24" t="s">
        <v>117</v>
      </c>
      <c r="C6" s="24"/>
    </row>
    <row r="7" spans="1:3" x14ac:dyDescent="0.25">
      <c r="A7" s="5" t="s">
        <v>2</v>
      </c>
      <c r="B7" s="24" t="s">
        <v>118</v>
      </c>
      <c r="C7" s="24"/>
    </row>
    <row r="8" spans="1:3" x14ac:dyDescent="0.25">
      <c r="A8" s="5" t="s">
        <v>3</v>
      </c>
      <c r="B8" s="28" t="s">
        <v>119</v>
      </c>
      <c r="C8" s="28"/>
    </row>
    <row r="9" spans="1:3" x14ac:dyDescent="0.25">
      <c r="A9" s="5" t="s">
        <v>4</v>
      </c>
      <c r="B9" s="28"/>
      <c r="C9" s="28"/>
    </row>
    <row r="10" spans="1:3" x14ac:dyDescent="0.25">
      <c r="A10" s="5" t="s">
        <v>5</v>
      </c>
      <c r="B10" s="62">
        <v>43756</v>
      </c>
      <c r="C10" s="28"/>
    </row>
    <row r="11" spans="1:3" ht="75" customHeight="1" x14ac:dyDescent="0.25">
      <c r="A11" s="5" t="s">
        <v>28</v>
      </c>
      <c r="B11" s="29" t="s">
        <v>120</v>
      </c>
      <c r="C11" s="30"/>
    </row>
    <row r="12" spans="1:3" x14ac:dyDescent="0.25">
      <c r="A12" s="25" t="s">
        <v>6</v>
      </c>
      <c r="B12" s="24" t="s">
        <v>121</v>
      </c>
      <c r="C12" s="24"/>
    </row>
    <row r="13" spans="1:3" ht="30" customHeight="1" x14ac:dyDescent="0.25">
      <c r="A13" s="25"/>
      <c r="B13" s="24"/>
      <c r="C13" s="24"/>
    </row>
    <row r="14" spans="1:3" x14ac:dyDescent="0.25">
      <c r="A14" s="25"/>
      <c r="B14" s="24"/>
      <c r="C14" s="24"/>
    </row>
    <row r="15" spans="1:3" x14ac:dyDescent="0.25">
      <c r="A15" s="5" t="s">
        <v>7</v>
      </c>
      <c r="B15" s="24" t="s">
        <v>115</v>
      </c>
      <c r="C15" s="24"/>
    </row>
    <row r="16" spans="1:3" ht="33.75" customHeight="1" x14ac:dyDescent="0.25">
      <c r="A16" s="5" t="s">
        <v>8</v>
      </c>
      <c r="B16" s="24">
        <v>5727167</v>
      </c>
      <c r="C16" s="24"/>
    </row>
    <row r="17" spans="1:3" ht="33.75" customHeight="1" x14ac:dyDescent="0.25">
      <c r="A17" s="5" t="s">
        <v>9</v>
      </c>
      <c r="B17" s="24" t="s">
        <v>122</v>
      </c>
      <c r="C17" s="24"/>
    </row>
    <row r="18" spans="1:3" ht="33.75" customHeight="1" x14ac:dyDescent="0.25">
      <c r="A18" s="5" t="s">
        <v>43</v>
      </c>
      <c r="B18" s="26" t="s">
        <v>123</v>
      </c>
      <c r="C18" s="27"/>
    </row>
    <row r="19" spans="1:3" x14ac:dyDescent="0.25">
      <c r="A19" s="5" t="s">
        <v>10</v>
      </c>
      <c r="B19" s="23" t="s">
        <v>124</v>
      </c>
      <c r="C19" s="23"/>
    </row>
    <row r="20" spans="1:3" x14ac:dyDescent="0.25">
      <c r="A20" s="5" t="s">
        <v>11</v>
      </c>
      <c r="B20" s="24" t="s">
        <v>125</v>
      </c>
      <c r="C20" s="24"/>
    </row>
  </sheetData>
  <mergeCells count="19">
    <mergeCell ref="B8:C8"/>
    <mergeCell ref="B9:C9"/>
    <mergeCell ref="B10:C10"/>
    <mergeCell ref="B11:C11"/>
    <mergeCell ref="A1:C1"/>
    <mergeCell ref="B7:C7"/>
    <mergeCell ref="B2:C2"/>
    <mergeCell ref="B3:C3"/>
    <mergeCell ref="B4:C4"/>
    <mergeCell ref="B5:C5"/>
    <mergeCell ref="B6:C6"/>
    <mergeCell ref="B19:C19"/>
    <mergeCell ref="B20:C20"/>
    <mergeCell ref="A12:A14"/>
    <mergeCell ref="B12:C14"/>
    <mergeCell ref="B15:C15"/>
    <mergeCell ref="B16:C16"/>
    <mergeCell ref="B17:C17"/>
    <mergeCell ref="B18:C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2"/>
  <sheetViews>
    <sheetView workbookViewId="0">
      <selection activeCell="B21" sqref="B21:C21"/>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42" t="s">
        <v>41</v>
      </c>
      <c r="B1" s="42"/>
      <c r="C1" s="42"/>
    </row>
    <row r="2" spans="1:3" x14ac:dyDescent="0.25">
      <c r="A2" s="13" t="s">
        <v>26</v>
      </c>
      <c r="B2" s="26"/>
      <c r="C2" s="27"/>
    </row>
    <row r="3" spans="1:3" x14ac:dyDescent="0.25">
      <c r="A3" s="5" t="s">
        <v>12</v>
      </c>
      <c r="B3" s="24" t="str">
        <f>'GENERALES NOTA 322'!B2:C2</f>
        <v>68081400300120200006600</v>
      </c>
      <c r="C3" s="24"/>
    </row>
    <row r="4" spans="1:3" x14ac:dyDescent="0.25">
      <c r="A4" s="5" t="s">
        <v>0</v>
      </c>
      <c r="B4" s="24" t="str">
        <f>'GENERALES NOTA 322'!B3:C3</f>
        <v xml:space="preserve">JUZGADO PRIMERO CIVIL MUNICIPAL DE BARRANCABERMEJA </v>
      </c>
      <c r="C4" s="24"/>
    </row>
    <row r="5" spans="1:3" x14ac:dyDescent="0.25">
      <c r="A5" s="5" t="s">
        <v>111</v>
      </c>
      <c r="B5" s="24" t="str">
        <f>'GENERALES NOTA 322'!B4:C4</f>
        <v>ALVARO REINA SILVA C.C. 5727167</v>
      </c>
      <c r="C5" s="24"/>
    </row>
    <row r="6" spans="1:3" x14ac:dyDescent="0.25">
      <c r="A6" s="5" t="s">
        <v>1</v>
      </c>
      <c r="B6" s="24" t="str">
        <f>'GENERALES NOTA 322'!B5:C5</f>
        <v>ALLIANZ SEGUROS DE VIDA</v>
      </c>
      <c r="C6" s="24"/>
    </row>
    <row r="7" spans="1:3" x14ac:dyDescent="0.25">
      <c r="A7" s="5" t="s">
        <v>112</v>
      </c>
      <c r="B7" s="24" t="str">
        <f>'GENERALES NOTA 322'!B6:C6</f>
        <v>ACCION DIRECTA</v>
      </c>
      <c r="C7" s="24"/>
    </row>
    <row r="8" spans="1:3" x14ac:dyDescent="0.25">
      <c r="A8" s="13" t="s">
        <v>27</v>
      </c>
      <c r="B8" s="24"/>
      <c r="C8" s="24"/>
    </row>
    <row r="9" spans="1:3" x14ac:dyDescent="0.25">
      <c r="A9" s="13" t="s">
        <v>28</v>
      </c>
      <c r="B9" s="24"/>
      <c r="C9" s="24"/>
    </row>
    <row r="10" spans="1:3" x14ac:dyDescent="0.25">
      <c r="A10" s="13" t="s">
        <v>79</v>
      </c>
      <c r="B10" s="13"/>
      <c r="C10" s="14"/>
    </row>
    <row r="11" spans="1:3" x14ac:dyDescent="0.25">
      <c r="A11" s="13" t="s">
        <v>61</v>
      </c>
      <c r="B11" s="39"/>
      <c r="C11" s="40"/>
    </row>
    <row r="12" spans="1:3" x14ac:dyDescent="0.25">
      <c r="A12" s="13" t="s">
        <v>29</v>
      </c>
      <c r="B12" s="24"/>
      <c r="C12" s="24"/>
    </row>
    <row r="13" spans="1:3" x14ac:dyDescent="0.25">
      <c r="A13" s="13" t="s">
        <v>30</v>
      </c>
      <c r="B13" s="24"/>
      <c r="C13" s="24"/>
    </row>
    <row r="14" spans="1:3" x14ac:dyDescent="0.25">
      <c r="A14" s="13" t="s">
        <v>31</v>
      </c>
      <c r="B14" s="24"/>
      <c r="C14" s="24"/>
    </row>
    <row r="15" spans="1:3" x14ac:dyDescent="0.25">
      <c r="A15" s="37" t="s">
        <v>32</v>
      </c>
      <c r="B15" s="24"/>
      <c r="C15" s="24"/>
    </row>
    <row r="16" spans="1:3" x14ac:dyDescent="0.25">
      <c r="A16" s="38"/>
      <c r="B16" s="9" t="s">
        <v>40</v>
      </c>
      <c r="C16" s="10" t="s">
        <v>16</v>
      </c>
    </row>
    <row r="17" spans="1:3" x14ac:dyDescent="0.25">
      <c r="A17" s="38"/>
      <c r="B17" s="11"/>
      <c r="C17" s="11"/>
    </row>
    <row r="18" spans="1:3" x14ac:dyDescent="0.25">
      <c r="A18" s="38"/>
      <c r="B18" s="11"/>
      <c r="C18" s="11"/>
    </row>
    <row r="19" spans="1:3" x14ac:dyDescent="0.25">
      <c r="A19" s="38"/>
      <c r="B19" s="11"/>
      <c r="C19" s="11"/>
    </row>
    <row r="20" spans="1:3" x14ac:dyDescent="0.25">
      <c r="A20" s="13" t="s">
        <v>25</v>
      </c>
      <c r="B20" s="24"/>
      <c r="C20" s="24"/>
    </row>
    <row r="21" spans="1:3" x14ac:dyDescent="0.25">
      <c r="A21" s="13" t="s">
        <v>62</v>
      </c>
      <c r="B21" s="39"/>
      <c r="C21" s="40"/>
    </row>
    <row r="22" spans="1:3" x14ac:dyDescent="0.25">
      <c r="A22" s="13" t="s">
        <v>17</v>
      </c>
      <c r="B22" s="24"/>
      <c r="C22" s="24"/>
    </row>
    <row r="23" spans="1:3" x14ac:dyDescent="0.25">
      <c r="A23" s="13" t="s">
        <v>77</v>
      </c>
      <c r="B23" s="24"/>
      <c r="C23" s="24"/>
    </row>
    <row r="24" spans="1:3" x14ac:dyDescent="0.25">
      <c r="A24" s="13" t="s">
        <v>39</v>
      </c>
      <c r="B24" s="24"/>
      <c r="C24" s="24"/>
    </row>
    <row r="25" spans="1:3" x14ac:dyDescent="0.25">
      <c r="A25" s="12" t="s">
        <v>78</v>
      </c>
      <c r="B25" s="24"/>
      <c r="C25" s="24"/>
    </row>
    <row r="26" spans="1:3" x14ac:dyDescent="0.25">
      <c r="A26" s="41" t="s">
        <v>65</v>
      </c>
      <c r="B26" s="41"/>
      <c r="C26" s="41"/>
    </row>
    <row r="27" spans="1:3" x14ac:dyDescent="0.25">
      <c r="A27" s="28" t="s">
        <v>38</v>
      </c>
      <c r="B27" s="28"/>
      <c r="C27" s="28"/>
    </row>
    <row r="28" spans="1:3" x14ac:dyDescent="0.25">
      <c r="A28" s="28" t="s">
        <v>37</v>
      </c>
      <c r="B28" s="28"/>
      <c r="C28" s="28"/>
    </row>
    <row r="29" spans="1:3" x14ac:dyDescent="0.25">
      <c r="A29" s="34" t="s">
        <v>36</v>
      </c>
      <c r="B29" s="34"/>
      <c r="C29" s="34"/>
    </row>
    <row r="30" spans="1:3" x14ac:dyDescent="0.25">
      <c r="A30" s="28" t="s">
        <v>14</v>
      </c>
      <c r="B30" s="28"/>
      <c r="C30" s="28"/>
    </row>
    <row r="31" spans="1:3" x14ac:dyDescent="0.25">
      <c r="A31" s="28" t="s">
        <v>15</v>
      </c>
      <c r="B31" s="28"/>
      <c r="C31" s="28"/>
    </row>
    <row r="32" spans="1:3" x14ac:dyDescent="0.25">
      <c r="A32" s="28" t="s">
        <v>35</v>
      </c>
      <c r="B32" s="28"/>
      <c r="C32" s="28"/>
    </row>
    <row r="33" spans="1:3" x14ac:dyDescent="0.25">
      <c r="A33" s="24" t="s">
        <v>96</v>
      </c>
      <c r="B33" s="24"/>
      <c r="C33" s="24"/>
    </row>
    <row r="34" spans="1:3" x14ac:dyDescent="0.25">
      <c r="A34" s="35" t="s">
        <v>108</v>
      </c>
      <c r="B34" s="35"/>
      <c r="C34" s="35"/>
    </row>
    <row r="35" spans="1:3" x14ac:dyDescent="0.25">
      <c r="A35" s="36" t="s">
        <v>90</v>
      </c>
      <c r="B35" s="36"/>
      <c r="C35" s="36"/>
    </row>
    <row r="36" spans="1:3" x14ac:dyDescent="0.25">
      <c r="A36" s="32" t="s">
        <v>91</v>
      </c>
      <c r="B36" s="32"/>
      <c r="C36" s="11"/>
    </row>
    <row r="37" spans="1:3" x14ac:dyDescent="0.25">
      <c r="A37" s="32" t="s">
        <v>92</v>
      </c>
      <c r="B37" s="32"/>
      <c r="C37" s="11"/>
    </row>
    <row r="38" spans="1:3" x14ac:dyDescent="0.25">
      <c r="A38" s="32" t="s">
        <v>93</v>
      </c>
      <c r="B38" s="32"/>
      <c r="C38" s="11"/>
    </row>
    <row r="39" spans="1:3" x14ac:dyDescent="0.25">
      <c r="A39" s="32" t="s">
        <v>94</v>
      </c>
      <c r="B39" s="32"/>
      <c r="C39" s="11"/>
    </row>
    <row r="40" spans="1:3" x14ac:dyDescent="0.25">
      <c r="A40" s="32" t="s">
        <v>95</v>
      </c>
      <c r="B40" s="32"/>
      <c r="C40" s="11"/>
    </row>
    <row r="41" spans="1:3" x14ac:dyDescent="0.25">
      <c r="A41" s="32" t="s">
        <v>97</v>
      </c>
      <c r="B41" s="32"/>
      <c r="C41" s="11"/>
    </row>
    <row r="42" spans="1:3" x14ac:dyDescent="0.25">
      <c r="A42" s="32" t="s">
        <v>98</v>
      </c>
      <c r="B42" s="32"/>
      <c r="C42" s="11"/>
    </row>
    <row r="43" spans="1:3" x14ac:dyDescent="0.25">
      <c r="A43" s="32" t="s">
        <v>99</v>
      </c>
      <c r="B43" s="32"/>
      <c r="C43" s="11"/>
    </row>
    <row r="44" spans="1:3" x14ac:dyDescent="0.25">
      <c r="A44" s="32" t="s">
        <v>100</v>
      </c>
      <c r="B44" s="32"/>
      <c r="C44" s="11"/>
    </row>
    <row r="45" spans="1:3" x14ac:dyDescent="0.25">
      <c r="A45" s="32" t="s">
        <v>101</v>
      </c>
      <c r="B45" s="32"/>
      <c r="C45" s="11"/>
    </row>
    <row r="46" spans="1:3" x14ac:dyDescent="0.25">
      <c r="A46" s="32" t="s">
        <v>102</v>
      </c>
      <c r="B46" s="32"/>
      <c r="C46" s="11"/>
    </row>
    <row r="47" spans="1:3" x14ac:dyDescent="0.25">
      <c r="A47" s="32" t="s">
        <v>103</v>
      </c>
      <c r="B47" s="32"/>
      <c r="C47" s="11"/>
    </row>
    <row r="48" spans="1:3" x14ac:dyDescent="0.25">
      <c r="A48" s="32" t="s">
        <v>104</v>
      </c>
      <c r="B48" s="32"/>
      <c r="C48" s="11"/>
    </row>
    <row r="49" spans="1:3" x14ac:dyDescent="0.25">
      <c r="A49" s="32" t="s">
        <v>105</v>
      </c>
      <c r="B49" s="32"/>
      <c r="C49" s="11"/>
    </row>
    <row r="50" spans="1:3" x14ac:dyDescent="0.25">
      <c r="A50" s="32" t="s">
        <v>106</v>
      </c>
      <c r="B50" s="32"/>
      <c r="C50" s="11"/>
    </row>
    <row r="51" spans="1:3" x14ac:dyDescent="0.25">
      <c r="A51" s="32" t="s">
        <v>107</v>
      </c>
      <c r="B51" s="32"/>
      <c r="C51" s="11"/>
    </row>
    <row r="52" spans="1:3" x14ac:dyDescent="0.25">
      <c r="A52" s="33"/>
      <c r="B52" s="33"/>
      <c r="C52" s="11"/>
    </row>
  </sheetData>
  <mergeCells count="48">
    <mergeCell ref="B13:C13"/>
    <mergeCell ref="A1:C1"/>
    <mergeCell ref="B8:C8"/>
    <mergeCell ref="B9:C9"/>
    <mergeCell ref="B11:C11"/>
    <mergeCell ref="B12:C12"/>
    <mergeCell ref="B2:C2"/>
    <mergeCell ref="B3:C3"/>
    <mergeCell ref="B4:C4"/>
    <mergeCell ref="B5:C5"/>
    <mergeCell ref="B6:C6"/>
    <mergeCell ref="B7:C7"/>
    <mergeCell ref="A28:C28"/>
    <mergeCell ref="B14:C14"/>
    <mergeCell ref="A15:A19"/>
    <mergeCell ref="B15:C15"/>
    <mergeCell ref="B20:C20"/>
    <mergeCell ref="B21:C21"/>
    <mergeCell ref="B22:C22"/>
    <mergeCell ref="B23:C23"/>
    <mergeCell ref="B24:C24"/>
    <mergeCell ref="B25:C25"/>
    <mergeCell ref="A26:C26"/>
    <mergeCell ref="A27:C27"/>
    <mergeCell ref="A40:B40"/>
    <mergeCell ref="A29:C29"/>
    <mergeCell ref="A30:C30"/>
    <mergeCell ref="A31:C31"/>
    <mergeCell ref="A32:C32"/>
    <mergeCell ref="A33:C33"/>
    <mergeCell ref="A34:C34"/>
    <mergeCell ref="A35:C35"/>
    <mergeCell ref="A36:B36"/>
    <mergeCell ref="A37:B37"/>
    <mergeCell ref="A38:B38"/>
    <mergeCell ref="A39:B39"/>
    <mergeCell ref="A48:B48"/>
    <mergeCell ref="A49:B49"/>
    <mergeCell ref="A50:B50"/>
    <mergeCell ref="A51:B51"/>
    <mergeCell ref="A52:B52"/>
    <mergeCell ref="A47:B47"/>
    <mergeCell ref="A41:B41"/>
    <mergeCell ref="A42:B42"/>
    <mergeCell ref="A43:B43"/>
    <mergeCell ref="A44:B44"/>
    <mergeCell ref="A45:B45"/>
    <mergeCell ref="A46:B46"/>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tabColor theme="2" tint="-0.749992370372631"/>
  </sheetPr>
  <dimension ref="A1:I30"/>
  <sheetViews>
    <sheetView zoomScale="85" zoomScaleNormal="85" workbookViewId="0">
      <selection activeCell="B18" sqref="B18:C18"/>
    </sheetView>
  </sheetViews>
  <sheetFormatPr baseColWidth="10" defaultColWidth="0" defaultRowHeight="15" x14ac:dyDescent="0.25"/>
  <cols>
    <col min="1" max="1" width="41.85546875" customWidth="1"/>
    <col min="2" max="2" width="30.5703125" customWidth="1"/>
    <col min="3" max="3" width="76.140625" customWidth="1"/>
    <col min="4" max="8" width="11.42578125" hidden="1" customWidth="1"/>
    <col min="9" max="9" width="12" hidden="1" customWidth="1"/>
    <col min="10" max="16384" width="11.42578125" hidden="1"/>
  </cols>
  <sheetData>
    <row r="1" spans="1:9" ht="18.75" x14ac:dyDescent="0.25">
      <c r="A1" s="42" t="s">
        <v>44</v>
      </c>
      <c r="B1" s="42"/>
      <c r="C1" s="42"/>
    </row>
    <row r="2" spans="1:9" x14ac:dyDescent="0.25">
      <c r="A2" s="13" t="s">
        <v>26</v>
      </c>
      <c r="B2" s="26"/>
      <c r="C2" s="27"/>
    </row>
    <row r="3" spans="1:9" x14ac:dyDescent="0.25">
      <c r="A3" s="5" t="s">
        <v>12</v>
      </c>
      <c r="B3" s="24" t="str">
        <f>'GENERALES NOTA 322'!B2:C2</f>
        <v>68081400300120200006600</v>
      </c>
      <c r="C3" s="24"/>
    </row>
    <row r="4" spans="1:9" x14ac:dyDescent="0.25">
      <c r="A4" s="5" t="s">
        <v>0</v>
      </c>
      <c r="B4" s="24" t="str">
        <f>'GENERALES NOTA 322'!B3:C3</f>
        <v xml:space="preserve">JUZGADO PRIMERO CIVIL MUNICIPAL DE BARRANCABERMEJA </v>
      </c>
      <c r="C4" s="24"/>
    </row>
    <row r="5" spans="1:9" x14ac:dyDescent="0.25">
      <c r="A5" s="5" t="s">
        <v>111</v>
      </c>
      <c r="B5" s="24" t="str">
        <f>'GENERALES NOTA 322'!B4:C4</f>
        <v>ALVARO REINA SILVA C.C. 5727167</v>
      </c>
      <c r="C5" s="24"/>
    </row>
    <row r="6" spans="1:9" x14ac:dyDescent="0.25">
      <c r="A6" s="5" t="s">
        <v>1</v>
      </c>
      <c r="B6" s="24" t="str">
        <f>'GENERALES NOTA 322'!B5:C5</f>
        <v>ALLIANZ SEGUROS DE VIDA</v>
      </c>
      <c r="C6" s="24"/>
    </row>
    <row r="7" spans="1:9" x14ac:dyDescent="0.25">
      <c r="A7" s="5" t="s">
        <v>112</v>
      </c>
      <c r="B7" s="24" t="str">
        <f>'GENERALES NOTA 322'!B6:C6</f>
        <v>ACCION DIRECTA</v>
      </c>
      <c r="C7" s="24"/>
    </row>
    <row r="8" spans="1:9" ht="30" x14ac:dyDescent="0.25">
      <c r="A8" s="5" t="s">
        <v>47</v>
      </c>
      <c r="B8" s="53">
        <f>SUM(C10,C11,C13,C14,C16)</f>
        <v>28000000</v>
      </c>
      <c r="C8" s="54"/>
    </row>
    <row r="9" spans="1:9" x14ac:dyDescent="0.25">
      <c r="A9" s="56" t="s">
        <v>48</v>
      </c>
      <c r="B9" s="55" t="s">
        <v>49</v>
      </c>
      <c r="C9" s="55"/>
    </row>
    <row r="10" spans="1:9" x14ac:dyDescent="0.25">
      <c r="A10" s="56"/>
      <c r="B10" s="11" t="s">
        <v>50</v>
      </c>
      <c r="C10" s="6">
        <v>20000000</v>
      </c>
    </row>
    <row r="11" spans="1:9" x14ac:dyDescent="0.25">
      <c r="A11" s="56"/>
      <c r="B11" s="11" t="s">
        <v>51</v>
      </c>
      <c r="C11" s="6">
        <v>8000000</v>
      </c>
    </row>
    <row r="12" spans="1:9" x14ac:dyDescent="0.25">
      <c r="A12" s="56"/>
      <c r="B12" s="47" t="s">
        <v>52</v>
      </c>
      <c r="C12" s="48"/>
    </row>
    <row r="13" spans="1:9" x14ac:dyDescent="0.25">
      <c r="A13" s="56"/>
      <c r="B13" s="11"/>
      <c r="C13" s="17"/>
    </row>
    <row r="14" spans="1:9" x14ac:dyDescent="0.25">
      <c r="A14" s="56"/>
      <c r="B14" s="11"/>
      <c r="C14" s="17"/>
      <c r="E14" t="s">
        <v>60</v>
      </c>
      <c r="F14" s="18">
        <v>0.7</v>
      </c>
    </row>
    <row r="15" spans="1:9" x14ac:dyDescent="0.25">
      <c r="A15" s="56"/>
      <c r="B15" s="47" t="s">
        <v>110</v>
      </c>
      <c r="C15" s="48"/>
      <c r="E15" t="s">
        <v>59</v>
      </c>
      <c r="F15" s="19">
        <v>0.3</v>
      </c>
      <c r="I15" s="21"/>
    </row>
    <row r="16" spans="1:9" x14ac:dyDescent="0.25">
      <c r="A16" s="56"/>
      <c r="B16" s="11"/>
      <c r="C16" s="17"/>
      <c r="F16" s="22"/>
      <c r="I16" s="21"/>
    </row>
    <row r="17" spans="1:3" ht="23.25" customHeight="1" x14ac:dyDescent="0.25">
      <c r="A17" s="16" t="s">
        <v>45</v>
      </c>
      <c r="B17" s="26" t="s">
        <v>60</v>
      </c>
      <c r="C17" s="27"/>
    </row>
    <row r="18" spans="1:3" ht="60" x14ac:dyDescent="0.25">
      <c r="A18" s="5" t="s">
        <v>46</v>
      </c>
      <c r="B18" s="58"/>
      <c r="C18" s="59"/>
    </row>
    <row r="19" spans="1:3" ht="15" customHeight="1" x14ac:dyDescent="0.25">
      <c r="A19" s="15" t="s">
        <v>53</v>
      </c>
      <c r="B19" s="57">
        <f>SUM(C21:C22,C24:C25,C27)</f>
        <v>5000000</v>
      </c>
      <c r="C19" s="57"/>
    </row>
    <row r="20" spans="1:3" x14ac:dyDescent="0.25">
      <c r="A20" s="16" t="s">
        <v>54</v>
      </c>
      <c r="B20" s="49" t="s">
        <v>49</v>
      </c>
      <c r="C20" s="50"/>
    </row>
    <row r="21" spans="1:3" x14ac:dyDescent="0.25">
      <c r="A21" s="51"/>
      <c r="B21" s="11" t="s">
        <v>50</v>
      </c>
      <c r="C21" s="6">
        <v>5000000</v>
      </c>
    </row>
    <row r="22" spans="1:3" x14ac:dyDescent="0.25">
      <c r="A22" s="52"/>
      <c r="B22" s="11" t="s">
        <v>51</v>
      </c>
      <c r="C22" s="6">
        <v>0</v>
      </c>
    </row>
    <row r="23" spans="1:3" x14ac:dyDescent="0.25">
      <c r="A23" s="52"/>
      <c r="B23" s="47" t="s">
        <v>52</v>
      </c>
      <c r="C23" s="48"/>
    </row>
    <row r="24" spans="1:3" x14ac:dyDescent="0.25">
      <c r="A24" s="52"/>
      <c r="B24" s="11" t="s">
        <v>50</v>
      </c>
      <c r="C24" s="6">
        <v>0</v>
      </c>
    </row>
    <row r="25" spans="1:3" x14ac:dyDescent="0.25">
      <c r="A25" s="52"/>
      <c r="B25" s="11" t="s">
        <v>51</v>
      </c>
      <c r="C25" s="6">
        <v>0</v>
      </c>
    </row>
    <row r="26" spans="1:3" x14ac:dyDescent="0.25">
      <c r="A26" s="52"/>
      <c r="B26" s="47" t="s">
        <v>110</v>
      </c>
      <c r="C26" s="48"/>
    </row>
    <row r="27" spans="1:3" x14ac:dyDescent="0.25">
      <c r="A27" s="52"/>
      <c r="B27" s="11"/>
      <c r="C27" s="6">
        <v>0</v>
      </c>
    </row>
    <row r="28" spans="1:3" x14ac:dyDescent="0.25">
      <c r="A28" s="20" t="s">
        <v>109</v>
      </c>
      <c r="B28" s="43">
        <f>IFERROR(B19*(VLOOKUP(B17,E14:F16,2,0)),16666)</f>
        <v>3500000</v>
      </c>
      <c r="C28" s="44"/>
    </row>
    <row r="29" spans="1:3" ht="180" customHeight="1" x14ac:dyDescent="0.25">
      <c r="A29" s="5" t="s">
        <v>55</v>
      </c>
      <c r="B29" s="26"/>
      <c r="C29" s="27"/>
    </row>
    <row r="30" spans="1:3" ht="45" x14ac:dyDescent="0.25">
      <c r="A30" s="5" t="s">
        <v>56</v>
      </c>
      <c r="B30" s="45"/>
      <c r="C30" s="46"/>
    </row>
  </sheetData>
  <mergeCells count="22">
    <mergeCell ref="B7:C7"/>
    <mergeCell ref="B20:C20"/>
    <mergeCell ref="A21:A27"/>
    <mergeCell ref="A1:C1"/>
    <mergeCell ref="B8:C8"/>
    <mergeCell ref="B9:C9"/>
    <mergeCell ref="B12:C12"/>
    <mergeCell ref="A9:A16"/>
    <mergeCell ref="B19:C19"/>
    <mergeCell ref="B15:C15"/>
    <mergeCell ref="B17:C17"/>
    <mergeCell ref="B18:C18"/>
    <mergeCell ref="B2:C2"/>
    <mergeCell ref="B3:C3"/>
    <mergeCell ref="B4:C4"/>
    <mergeCell ref="B5:C5"/>
    <mergeCell ref="B6:C6"/>
    <mergeCell ref="B28:C28"/>
    <mergeCell ref="B29:C29"/>
    <mergeCell ref="B30:C30"/>
    <mergeCell ref="B26:C26"/>
    <mergeCell ref="B23:C2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D514946-ECEE-4A13-8B25-B9F747C8FFB0}">
          <x14:formula1>
            <xm:f>Hoja2!$F$1:$F$3</xm:f>
          </x14:formula1>
          <xm:sqref>B17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C13"/>
  <sheetViews>
    <sheetView workbookViewId="0">
      <selection activeCell="B22" sqref="B22"/>
    </sheetView>
  </sheetViews>
  <sheetFormatPr baseColWidth="10" defaultColWidth="0" defaultRowHeight="15" x14ac:dyDescent="0.25"/>
  <cols>
    <col min="1" max="1" width="35.5703125" customWidth="1"/>
    <col min="2" max="2" width="31.85546875" customWidth="1"/>
    <col min="3" max="3" width="63.42578125" customWidth="1"/>
    <col min="4" max="16384" width="11.42578125" hidden="1"/>
  </cols>
  <sheetData>
    <row r="1" spans="1:3" ht="18.75" x14ac:dyDescent="0.25">
      <c r="A1" s="42" t="s">
        <v>57</v>
      </c>
      <c r="B1" s="42"/>
      <c r="C1" s="42"/>
    </row>
    <row r="2" spans="1:3" x14ac:dyDescent="0.25">
      <c r="A2" s="13" t="s">
        <v>26</v>
      </c>
      <c r="B2" s="26"/>
      <c r="C2" s="27"/>
    </row>
    <row r="3" spans="1:3" x14ac:dyDescent="0.25">
      <c r="A3" s="5" t="s">
        <v>12</v>
      </c>
      <c r="B3" s="24" t="str">
        <f>'GENERALES NOTA 322'!B2:C2</f>
        <v>68081400300120200006600</v>
      </c>
      <c r="C3" s="24"/>
    </row>
    <row r="4" spans="1:3" x14ac:dyDescent="0.25">
      <c r="A4" s="5" t="s">
        <v>0</v>
      </c>
      <c r="B4" s="24" t="str">
        <f>'GENERALES NOTA 322'!B3:C3</f>
        <v xml:space="preserve">JUZGADO PRIMERO CIVIL MUNICIPAL DE BARRANCABERMEJA </v>
      </c>
      <c r="C4" s="24"/>
    </row>
    <row r="5" spans="1:3" x14ac:dyDescent="0.25">
      <c r="A5" s="5" t="s">
        <v>111</v>
      </c>
      <c r="B5" s="24" t="str">
        <f>'GENERALES NOTA 322'!B4:C4</f>
        <v>ALVARO REINA SILVA C.C. 5727167</v>
      </c>
      <c r="C5" s="24"/>
    </row>
    <row r="6" spans="1:3" x14ac:dyDescent="0.25">
      <c r="A6" s="5" t="s">
        <v>1</v>
      </c>
      <c r="B6" s="24" t="str">
        <f>'GENERALES NOTA 322'!B5:C5</f>
        <v>ALLIANZ SEGUROS DE VIDA</v>
      </c>
      <c r="C6" s="24"/>
    </row>
    <row r="7" spans="1:3" x14ac:dyDescent="0.25">
      <c r="A7" s="5" t="s">
        <v>112</v>
      </c>
      <c r="B7" s="24" t="str">
        <f>'GENERALES NOTA 322'!B6:C6</f>
        <v>ACCION DIRECTA</v>
      </c>
      <c r="C7" s="24"/>
    </row>
    <row r="8" spans="1:3" x14ac:dyDescent="0.25">
      <c r="A8" s="16" t="s">
        <v>45</v>
      </c>
      <c r="B8" s="39"/>
      <c r="C8" s="40"/>
    </row>
    <row r="9" spans="1:3" x14ac:dyDescent="0.25">
      <c r="A9" s="16" t="s">
        <v>54</v>
      </c>
      <c r="B9" s="60"/>
      <c r="C9" s="60"/>
    </row>
    <row r="10" spans="1:3" x14ac:dyDescent="0.25">
      <c r="A10" s="16" t="s">
        <v>66</v>
      </c>
      <c r="B10" s="60"/>
      <c r="C10" s="60"/>
    </row>
    <row r="11" spans="1:3" ht="45" x14ac:dyDescent="0.25">
      <c r="A11" s="5" t="s">
        <v>67</v>
      </c>
      <c r="B11" s="24"/>
      <c r="C11" s="24"/>
    </row>
    <row r="12" spans="1:3" ht="45" x14ac:dyDescent="0.25">
      <c r="A12" s="5" t="s">
        <v>68</v>
      </c>
      <c r="B12" s="24"/>
      <c r="C12" s="24"/>
    </row>
    <row r="13" spans="1:3" x14ac:dyDescent="0.25">
      <c r="A13" s="5" t="s">
        <v>69</v>
      </c>
      <c r="B13" s="11"/>
      <c r="C13" s="11"/>
    </row>
  </sheetData>
  <mergeCells count="12">
    <mergeCell ref="B12:C12"/>
    <mergeCell ref="A1:C1"/>
    <mergeCell ref="B8:C8"/>
    <mergeCell ref="B9:C9"/>
    <mergeCell ref="B10:C10"/>
    <mergeCell ref="B11:C11"/>
    <mergeCell ref="B2:C2"/>
    <mergeCell ref="B3:C3"/>
    <mergeCell ref="B4:C4"/>
    <mergeCell ref="B5:C5"/>
    <mergeCell ref="B6:C6"/>
    <mergeCell ref="B7:C7"/>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8" t="s">
        <v>61</v>
      </c>
      <c r="B1" t="s">
        <v>33</v>
      </c>
      <c r="C1" s="8" t="s">
        <v>32</v>
      </c>
      <c r="D1" s="8" t="s">
        <v>62</v>
      </c>
      <c r="E1" s="3" t="s">
        <v>17</v>
      </c>
      <c r="F1" s="2" t="s">
        <v>60</v>
      </c>
      <c r="G1" s="4">
        <v>0</v>
      </c>
      <c r="H1" t="s">
        <v>13</v>
      </c>
      <c r="I1" t="s">
        <v>84</v>
      </c>
    </row>
    <row r="2" spans="1:9" x14ac:dyDescent="0.25">
      <c r="A2" t="s">
        <v>70</v>
      </c>
      <c r="B2" t="s">
        <v>34</v>
      </c>
      <c r="C2" t="s">
        <v>74</v>
      </c>
      <c r="D2" s="2" t="s">
        <v>63</v>
      </c>
      <c r="E2" s="1" t="s">
        <v>20</v>
      </c>
      <c r="F2" s="2" t="s">
        <v>58</v>
      </c>
      <c r="G2" s="4">
        <v>0.7</v>
      </c>
      <c r="H2" t="s">
        <v>80</v>
      </c>
      <c r="I2" t="s">
        <v>85</v>
      </c>
    </row>
    <row r="3" spans="1:9" x14ac:dyDescent="0.25">
      <c r="A3" t="s">
        <v>71</v>
      </c>
      <c r="C3" t="s">
        <v>75</v>
      </c>
      <c r="D3" s="2" t="s">
        <v>64</v>
      </c>
      <c r="E3" s="1" t="s">
        <v>21</v>
      </c>
      <c r="F3" s="2" t="s">
        <v>59</v>
      </c>
      <c r="G3" s="4">
        <v>0.3</v>
      </c>
      <c r="H3" t="s">
        <v>81</v>
      </c>
      <c r="I3" t="s">
        <v>86</v>
      </c>
    </row>
    <row r="4" spans="1:9" x14ac:dyDescent="0.25">
      <c r="A4" t="s">
        <v>72</v>
      </c>
      <c r="C4" t="s">
        <v>76</v>
      </c>
      <c r="E4" s="1" t="s">
        <v>22</v>
      </c>
      <c r="H4" t="s">
        <v>82</v>
      </c>
      <c r="I4" t="s">
        <v>87</v>
      </c>
    </row>
    <row r="5" spans="1:9" x14ac:dyDescent="0.25">
      <c r="A5" t="s">
        <v>73</v>
      </c>
      <c r="E5" s="1" t="s">
        <v>18</v>
      </c>
      <c r="H5" t="s">
        <v>83</v>
      </c>
      <c r="I5" t="s">
        <v>88</v>
      </c>
    </row>
    <row r="6" spans="1:9" x14ac:dyDescent="0.25">
      <c r="E6" s="1" t="s">
        <v>19</v>
      </c>
      <c r="I6" t="s">
        <v>89</v>
      </c>
    </row>
    <row r="7" spans="1:9" x14ac:dyDescent="0.25">
      <c r="E7" s="1" t="s">
        <v>24</v>
      </c>
    </row>
    <row r="8" spans="1:9" x14ac:dyDescent="0.25">
      <c r="E8" s="1" t="s">
        <v>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GENERALES NOTA 322</vt:lpstr>
      <vt:lpstr>GENERALES NOTA 321</vt:lpstr>
      <vt:lpstr>GENERALES  NOTA 324</vt:lpstr>
      <vt:lpstr>GENERALES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Usuario de Windows</cp:lastModifiedBy>
  <dcterms:created xsi:type="dcterms:W3CDTF">2020-12-07T14:41:17Z</dcterms:created>
  <dcterms:modified xsi:type="dcterms:W3CDTF">2024-04-12T15:50:05Z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ies>
</file>