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filterPrivacy="1" defaultThemeVersion="124226"/>
  <xr:revisionPtr revIDLastSave="0" documentId="8_{2AA67CA3-F2C1-4867-BC5F-A75A576CECD0}" xr6:coauthVersionLast="47" xr6:coauthVersionMax="47" xr10:uidLastSave="{00000000-0000-0000-0000-000000000000}"/>
  <bookViews>
    <workbookView xWindow="-110" yWindow="-110" windowWidth="19420" windowHeight="10300" tabRatio="669" xr2:uid="{00000000-000D-0000-FFFF-FFFF00000000}"/>
  </bookViews>
  <sheets>
    <sheet name="1. ABOGADO EXTERNO" sheetId="1" r:id="rId1"/>
    <sheet name="2. ABOGADO INTERNO " sheetId="2" r:id="rId2"/>
    <sheet name="REPORTE S.F.C." sheetId="3" r:id="rId3"/>
    <sheet name="Hoja1" sheetId="4"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2" l="1"/>
  <c r="AA3" i="3" l="1"/>
  <c r="Z3" i="3" l="1"/>
  <c r="Y3" i="3"/>
  <c r="X3" i="3"/>
  <c r="W3" i="3"/>
  <c r="R3" i="3"/>
  <c r="P3" i="3"/>
  <c r="J3" i="3"/>
  <c r="K3" i="3"/>
  <c r="I3" i="3"/>
  <c r="H3" i="3"/>
  <c r="G3" i="3"/>
  <c r="F3" i="3"/>
  <c r="E3" i="3"/>
  <c r="D3" i="3"/>
  <c r="B3" i="3"/>
  <c r="C3" i="3"/>
</calcChain>
</file>

<file path=xl/sharedStrings.xml><?xml version="1.0" encoding="utf-8"?>
<sst xmlns="http://schemas.openxmlformats.org/spreadsheetml/2006/main" count="169" uniqueCount="143">
  <si>
    <t>REPORTE DE CONTINGENCIAS - INFORME JURIDICO</t>
  </si>
  <si>
    <t>FECHA DEL INFORME</t>
  </si>
  <si>
    <t>CLASE DE PROCESO</t>
  </si>
  <si>
    <t>INSTANCIA</t>
  </si>
  <si>
    <t>FECHA DE PROCESO</t>
  </si>
  <si>
    <t>ESTADO</t>
  </si>
  <si>
    <t>DEMANDANTE</t>
  </si>
  <si>
    <t>DEMANDADO</t>
  </si>
  <si>
    <t>ASEGURADO</t>
  </si>
  <si>
    <t>PRETENSIONES</t>
  </si>
  <si>
    <t>VALORACIÓN</t>
  </si>
  <si>
    <t>RESUMEN DE LA CONTINGENCIA</t>
  </si>
  <si>
    <t>CLASIFICACIÓN MOTIVOS</t>
  </si>
  <si>
    <t>CALIFICACIÓN</t>
  </si>
  <si>
    <t>RESERVA SUGERIDA</t>
  </si>
  <si>
    <t>ABOGADO EXTERNO</t>
  </si>
  <si>
    <t>DESPACHO JUDICIAL</t>
  </si>
  <si>
    <t>No. DE RADICADO</t>
  </si>
  <si>
    <t>SINIESTRO No.</t>
  </si>
  <si>
    <t>PÓLIZA No.</t>
  </si>
  <si>
    <t>NOMBRE POLIZA</t>
  </si>
  <si>
    <t>LÍNEA DE NEGOCIO</t>
  </si>
  <si>
    <t>FECHA DEL SINIESTRO</t>
  </si>
  <si>
    <t>FECHA RECLA. AL ASEGURADO</t>
  </si>
  <si>
    <t>CUANTIFICACIÓN DE LA PÉRDIDA</t>
  </si>
  <si>
    <t>(Se debe incluir el cálculo racionalizado de las pretensiones atendiendo los criterios de la jurisprudencia y las circunstancias fácticas del proceso)</t>
  </si>
  <si>
    <t>ESTADO ACTUAL DEL PROCESO</t>
  </si>
  <si>
    <t>HOJA DE CONTROL INTERNO PROCESOS JURÍDICOS - AJUSTES RESERVAS</t>
  </si>
  <si>
    <t>No. DE PROCESO</t>
  </si>
  <si>
    <t>DESPACHO</t>
  </si>
  <si>
    <t>NUMERO DE POLIZA</t>
  </si>
  <si>
    <t>VIGENCIA</t>
  </si>
  <si>
    <t>PROBABILIDAD</t>
  </si>
  <si>
    <t>AMPARO AFECTADO</t>
  </si>
  <si>
    <t>VALOR ASEGURADO</t>
  </si>
  <si>
    <t>DEDUCIBLE</t>
  </si>
  <si>
    <t>No. DE SINIESTRO</t>
  </si>
  <si>
    <t>NOMBRE DE POLIZA</t>
  </si>
  <si>
    <t>MODALIDAD</t>
  </si>
  <si>
    <t>BROKER DE REASEGURO</t>
  </si>
  <si>
    <t>TIPO DE CONTRATO</t>
  </si>
  <si>
    <t>% CEDIDO</t>
  </si>
  <si>
    <t>FECHA AVISO AL BROKER</t>
  </si>
  <si>
    <t>% RETENIDO</t>
  </si>
  <si>
    <t>FECHA DE LOS HECHOS</t>
  </si>
  <si>
    <t>HECHOS</t>
  </si>
  <si>
    <t xml:space="preserve"> ANALISIS Y CUANTIFICACIÓN DE LA PÉRDIDA</t>
  </si>
  <si>
    <t>RESERVA HONORARIOS</t>
  </si>
  <si>
    <t>RESERVA INDEMNIZACIÓN</t>
  </si>
  <si>
    <t>FECHA AJUSTE</t>
  </si>
  <si>
    <t>VALOR</t>
  </si>
  <si>
    <t>N° ORDEN</t>
  </si>
  <si>
    <t>INSTANCIA DEL PROCESO</t>
  </si>
  <si>
    <t>ACTOR</t>
  </si>
  <si>
    <t>PARTE PASIVA</t>
  </si>
  <si>
    <t xml:space="preserve">VALORACIÓN </t>
  </si>
  <si>
    <t>CALIFICACIÓN DE MOTIVOS</t>
  </si>
  <si>
    <t>CLASE DE CONTINGENCIA</t>
  </si>
  <si>
    <t>VALOR INDEMNIZACION</t>
  </si>
  <si>
    <t>VALOR HONORARIOS</t>
  </si>
  <si>
    <t>MONTO - PROVISION TOTAL</t>
  </si>
  <si>
    <t>TIPO DE MONEDA</t>
  </si>
  <si>
    <t>NOMBRE DE LA COMPAÑÍA</t>
  </si>
  <si>
    <t xml:space="preserve">REGIONAL </t>
  </si>
  <si>
    <t>POLIZA A AFECTAR</t>
  </si>
  <si>
    <t>NOMBRE ASEGURADO</t>
  </si>
  <si>
    <t>NÚMERO DE SINIESTRO</t>
  </si>
  <si>
    <t>RADICADO</t>
  </si>
  <si>
    <t>VIGENTE - TERMINADO</t>
  </si>
  <si>
    <t>ESTADO ACTUAL</t>
  </si>
  <si>
    <t>OBSERVACION</t>
  </si>
  <si>
    <r>
      <t>Se registra el número consecutivo de cada uno de los procesos judiciales, pronunciamiento judicial o administrativo, etc.; siempre debe comenzar en 1.</t>
    </r>
    <r>
      <rPr>
        <sz val="10"/>
        <color rgb="FFFF0000"/>
        <rFont val="Calibri"/>
        <family val="2"/>
        <scheme val="minor"/>
      </rPr>
      <t xml:space="preserve">
(INFORMACION LA DILIGENCIA EL ABOGADO EXTERNO)</t>
    </r>
  </si>
  <si>
    <r>
      <t xml:space="preserve">1. Civil Ordinario
2. Ejecutivo
3. Laboral
4. Parte Civil en Proceso Penal
5.  Administrativo en Vía Gubernativa
6. Administrativo en Etapa Contenciosa
7. Arbitramento
8. Reclamación
9. Otros.
</t>
    </r>
    <r>
      <rPr>
        <sz val="10"/>
        <color rgb="FFFF0000"/>
        <rFont val="Calibri"/>
        <family val="2"/>
        <scheme val="minor"/>
      </rPr>
      <t>(INFORMACION LA DILIGENCIA EL ABOGADO EXTERNO)</t>
    </r>
  </si>
  <si>
    <r>
      <t xml:space="preserve">1. Primera Instancia
2. Segunda Instancia
3. Casación
4. Única (para procesos judiciales y reclamaciones).
</t>
    </r>
    <r>
      <rPr>
        <sz val="10"/>
        <color rgb="FFFF0000"/>
        <rFont val="Calibri"/>
        <family val="2"/>
        <scheme val="minor"/>
      </rPr>
      <t>(INFORMACION LA DILIGENCIA EL ABOGADO EXTERNO)</t>
    </r>
  </si>
  <si>
    <r>
      <t xml:space="preserve">Fecha de vinculación de MAPFRE al proceso bajo el formato día mes y año (cuatro dígitos). Ej. 15-06-2012
</t>
    </r>
    <r>
      <rPr>
        <sz val="10"/>
        <color rgb="FFFF0000"/>
        <rFont val="Calibri"/>
        <family val="2"/>
        <scheme val="minor"/>
      </rPr>
      <t>(INFORMACION LA DILIGENCIA EL ABOGADO EXTERNO)</t>
    </r>
  </si>
  <si>
    <r>
      <t xml:space="preserve">Se debe indicar el nombre de quien inicia la accion judicial,
</t>
    </r>
    <r>
      <rPr>
        <sz val="10"/>
        <color rgb="FFFF0000"/>
        <rFont val="Calibri"/>
        <family val="2"/>
        <scheme val="minor"/>
      </rPr>
      <t>(INFORMACION LA DILIGENCIA EL ABOGADO EXTERNO)</t>
    </r>
  </si>
  <si>
    <t>Se debe indicar el nombre en contra de quien se inicia la accion</t>
  </si>
  <si>
    <r>
      <t xml:space="preserve">Se relaciona una síntesis de las pretensiones del actor, mencionando el fundamento normativo de las mismas.  Para el caso de las multas impuestas por las autoridades administrativas se deberá indicar el origen de la sanción mencionando su fundamento normativo.
</t>
    </r>
    <r>
      <rPr>
        <sz val="10"/>
        <color rgb="FFFF0000"/>
        <rFont val="Calibri"/>
        <family val="2"/>
        <scheme val="minor"/>
      </rPr>
      <t>(INFORMACION LA DILIGENCIA EL ABOGADO EXTERNO)</t>
    </r>
  </si>
  <si>
    <r>
      <t xml:space="preserve">Se debe indicar en millones de pesos el valor estimado de la contingencia.   valor total en millones de pesos. Ej. $12,500,000
</t>
    </r>
    <r>
      <rPr>
        <sz val="10"/>
        <color rgb="FFFF0000"/>
        <rFont val="Calibri"/>
        <family val="2"/>
        <scheme val="minor"/>
      </rPr>
      <t>(INFORMACION LA DILIGENCIA EL ABOGADO EXTERNO)</t>
    </r>
  </si>
  <si>
    <r>
      <t xml:space="preserve">Se hace una síntesis de los argumentos de derecho y de hecho  más importantes que dieron origen a la contingencia; los factores que inciden a favor y en contra de la entidad,  y la sustentación del concepto del abogado.
</t>
    </r>
    <r>
      <rPr>
        <sz val="10"/>
        <color rgb="FFFF0000"/>
        <rFont val="Calibri"/>
        <family val="2"/>
        <scheme val="minor"/>
      </rPr>
      <t>(INFORMACION LA DILIGENCIA EL ABOGADO EXTERNO)</t>
    </r>
  </si>
  <si>
    <r>
      <t xml:space="preserve">Si no ha habido pronunciamiento en una instancia previa, se relacionan las razones de índole fáctico, probatorio, jurisprudencial, etc., por las cuales se clasifica la contingencia como probable, eventual o remota
</t>
    </r>
    <r>
      <rPr>
        <sz val="10"/>
        <color rgb="FFFF0000"/>
        <rFont val="Calibri"/>
        <family val="2"/>
        <scheme val="minor"/>
      </rPr>
      <t>(INFORMACION LA DILIGENCIA EL ABOGADO EXTERNO)</t>
    </r>
  </si>
  <si>
    <r>
      <t xml:space="preserve">1 -Probable
2 -Eventual
3 -Remota.
</t>
    </r>
    <r>
      <rPr>
        <sz val="10"/>
        <color rgb="FFFF0000"/>
        <rFont val="Calibri"/>
        <family val="2"/>
        <scheme val="minor"/>
      </rPr>
      <t>(INFORMACION LA DILIGENCIA EL ABOGADO EXTERNO)</t>
    </r>
  </si>
  <si>
    <t>VALOR DE LA RESERVA CONSTITUIDA SOLO POR INDEMNIZACION</t>
  </si>
  <si>
    <t>VALOR DE LA RESERVA CONSTITUIDA SOLO POR HONORARIOS</t>
  </si>
  <si>
    <r>
      <t xml:space="preserve">Valor de la reserva constituida por MAPFRE de acuerdo a la probabilidad de extio estimada por el abogado externo
</t>
    </r>
    <r>
      <rPr>
        <sz val="10"/>
        <color rgb="FFFF0000"/>
        <rFont val="Calibri"/>
        <family val="2"/>
        <scheme val="minor"/>
      </rPr>
      <t>(INFORMACION LA DILIGENCIA EL ABOGADO EXTERNO)</t>
    </r>
  </si>
  <si>
    <r>
      <t xml:space="preserve">1. PESO
2. DÓLAR
</t>
    </r>
    <r>
      <rPr>
        <sz val="10"/>
        <color rgb="FFFF0000"/>
        <rFont val="Calibri"/>
        <family val="2"/>
        <scheme val="minor"/>
      </rPr>
      <t>(INFORMACION LA DILIGENCIA MAPFRE)</t>
    </r>
  </si>
  <si>
    <r>
      <t xml:space="preserve">VALOR ASEGURADO ESTA  CELDA LA DILIGENCIA MAPFRE
</t>
    </r>
    <r>
      <rPr>
        <sz val="10"/>
        <color rgb="FFFF0000"/>
        <rFont val="Calibri"/>
        <family val="2"/>
        <scheme val="minor"/>
      </rPr>
      <t>(INFORMACION LA DILIGENCIA MAPFRE)</t>
    </r>
  </si>
  <si>
    <r>
      <t xml:space="preserve">ABOGADO ESTA CELDA LA DILIGENCIA EL ABOGADO
</t>
    </r>
    <r>
      <rPr>
        <sz val="10"/>
        <color rgb="FFFF0000"/>
        <rFont val="Calibri"/>
        <family val="2"/>
        <scheme val="minor"/>
      </rPr>
      <t xml:space="preserve">(INFORMACION LA DILIGENCIA MAPFRE) </t>
    </r>
  </si>
  <si>
    <r>
      <t xml:space="preserve">LÍNEA DE NEGOCIO Esta cela la diligencia Mapfre 
</t>
    </r>
    <r>
      <rPr>
        <sz val="10"/>
        <color rgb="FFFF0000"/>
        <rFont val="Calibri"/>
        <family val="2"/>
        <scheme val="minor"/>
      </rPr>
      <t>(INFORMACION LA DILIGENCIA MAPFRE)</t>
    </r>
  </si>
  <si>
    <r>
      <t xml:space="preserve">MAPFRE SEGUROS GENERALES O MAPFRE COLOMBIA VIDA SEGUROS
</t>
    </r>
    <r>
      <rPr>
        <sz val="10"/>
        <color rgb="FFFF0000"/>
        <rFont val="Calibri"/>
        <family val="2"/>
        <scheme val="minor"/>
      </rPr>
      <t>(INFORMACION LA DILIGENCIA MAPFRE)</t>
    </r>
  </si>
  <si>
    <r>
      <t xml:space="preserve">NOMBRE DE LA REGIONAL DONDE ESTA EL PROCESO
</t>
    </r>
    <r>
      <rPr>
        <sz val="10"/>
        <color rgb="FFFF0000"/>
        <rFont val="Calibri"/>
        <family val="2"/>
        <scheme val="minor"/>
      </rPr>
      <t>(INFORMACION LA DILIGENCIA MAPFRE)</t>
    </r>
  </si>
  <si>
    <r>
      <t xml:space="preserve"> Numero de poliza que se pretende afectar
</t>
    </r>
    <r>
      <rPr>
        <sz val="10"/>
        <color rgb="FFFF0000"/>
        <rFont val="Calibri"/>
        <family val="2"/>
        <scheme val="minor"/>
      </rPr>
      <t>(INFORMACION LA DILIGENCIA MAPFRE)</t>
    </r>
  </si>
  <si>
    <r>
      <t xml:space="preserve">Nombre del Asegurado </t>
    </r>
    <r>
      <rPr>
        <sz val="10"/>
        <color rgb="FFFF0000"/>
        <rFont val="Calibri"/>
        <family val="2"/>
        <scheme val="minor"/>
      </rPr>
      <t>(INFORMACION LA DILIGENCIA MAPFRE)</t>
    </r>
  </si>
  <si>
    <r>
      <t xml:space="preserve">NUMERO DE SINIESTRO
</t>
    </r>
    <r>
      <rPr>
        <sz val="10"/>
        <color rgb="FFFF0000"/>
        <rFont val="Calibri"/>
        <family val="2"/>
        <scheme val="minor"/>
      </rPr>
      <t>(INFORMACION LA DILIGENCIA MAPFRE)</t>
    </r>
  </si>
  <si>
    <r>
      <t xml:space="preserve">Nombre del despacho judicial en el que se adelanta el procedimiento
</t>
    </r>
    <r>
      <rPr>
        <sz val="10"/>
        <color rgb="FFFF0000"/>
        <rFont val="Calibri"/>
        <family val="2"/>
        <scheme val="minor"/>
      </rPr>
      <t>(INFORMACION LA DILIGENCIA EL ABOGADO EXTERNO)</t>
    </r>
  </si>
  <si>
    <r>
      <t xml:space="preserve">Radicado con el que se identifica el proceso en el despacho judicial o en la entidad oficial
</t>
    </r>
    <r>
      <rPr>
        <sz val="10"/>
        <color rgb="FFFF0000"/>
        <rFont val="Calibri"/>
        <family val="2"/>
        <scheme val="minor"/>
      </rPr>
      <t>(INFORMACION LA DILIGENCIA EL ABOGADO EXTERNO)</t>
    </r>
  </si>
  <si>
    <r>
      <t xml:space="preserve">Indicar si el proceso a la fecha se encuentra vigente o terminado. En caso de estar terminado favor indicar su fecha de culminación y si la decisión fue favorable o desfavorable para MAPFRE
</t>
    </r>
    <r>
      <rPr>
        <sz val="10"/>
        <color rgb="FFFF0000"/>
        <rFont val="Calibri"/>
        <family val="2"/>
        <scheme val="minor"/>
      </rPr>
      <t>(INFORMACION LA DILIGENCIA EL ABOGADO EXTERNO)</t>
    </r>
  </si>
  <si>
    <r>
      <t xml:space="preserve">Estado del proceso y ultima actuaciones
</t>
    </r>
    <r>
      <rPr>
        <sz val="10"/>
        <color rgb="FFFF0000"/>
        <rFont val="Calibri"/>
        <family val="2"/>
        <scheme val="minor"/>
      </rPr>
      <t>(INFORMACION LA DILIGENCIA EL ABOGADO EXTERNO)</t>
    </r>
  </si>
  <si>
    <t xml:space="preserve"> </t>
  </si>
  <si>
    <t>LINEA DE NEGOCIO</t>
  </si>
  <si>
    <t>1. Civil Ordinario</t>
  </si>
  <si>
    <t>1. Primera Instancia</t>
  </si>
  <si>
    <t>1 Probable (100% en contra de la Compañia)</t>
  </si>
  <si>
    <t xml:space="preserve">VIGENTE </t>
  </si>
  <si>
    <t>AUTOS</t>
  </si>
  <si>
    <t>AUTOMATICO</t>
  </si>
  <si>
    <t>2. Ejecutivo</t>
  </si>
  <si>
    <t>2. Segunda Instancia</t>
  </si>
  <si>
    <t>2 Eventual (50% en contra y 50% a favor )</t>
  </si>
  <si>
    <t>TERMINADO</t>
  </si>
  <si>
    <t>RC MEDICA</t>
  </si>
  <si>
    <t>FACULTATIVO</t>
  </si>
  <si>
    <t>3. Laboral</t>
  </si>
  <si>
    <t>3. Casación</t>
  </si>
  <si>
    <t xml:space="preserve">3 Remoto (100% a favor de la Compañia). </t>
  </si>
  <si>
    <t>GENERALES</t>
  </si>
  <si>
    <t>4. Parte Civil en Proceso Penal</t>
  </si>
  <si>
    <t>4. Única (Para reclamaciones).</t>
  </si>
  <si>
    <t>R.C.E.</t>
  </si>
  <si>
    <t>5.  Administrativo en Vía Gubernativa</t>
  </si>
  <si>
    <t>PREVISIONALES</t>
  </si>
  <si>
    <t>6. Administrativo en Etapa Contenciosa</t>
  </si>
  <si>
    <t>RENTAS VITALICIAS</t>
  </si>
  <si>
    <t>7. Arbitramento</t>
  </si>
  <si>
    <t>VIDA</t>
  </si>
  <si>
    <t>8. Reclamación</t>
  </si>
  <si>
    <t>A.R.L</t>
  </si>
  <si>
    <t>9. Otros.</t>
  </si>
  <si>
    <t>CUMPLIMIENTO</t>
  </si>
  <si>
    <t>RESPONSABILIDAD FISCAL</t>
  </si>
  <si>
    <t>19 de junio de 2024</t>
  </si>
  <si>
    <t xml:space="preserve">ALEXANDER ZULETA BUSTAMANTE; CÁNDIDA ROSA HINCAPIÉ, JIMENA PUERTA HINCAPIÉ, FRANCISCO JAVIER ZULETA OSPINA </t>
  </si>
  <si>
    <t>INSTITUTO NACIONAL DE VÍAS - INVIAS</t>
  </si>
  <si>
    <t>PERJUICIOS INMATERIALES: 250 SMLMV
DAÑO A LA VIDA EN RELACIÓN: 50 SMLMV
LUCRO CESANTE: $7.000.000</t>
  </si>
  <si>
    <t xml:space="preserve">La contingencia se califica como REMOTA toda vez que la hipótesis de la causa del accidente descrita en el Informe Policial de Accidente de Tránsito es favorable y en principio, no hay otros medios de prueba documentales que acrediten que la causa eficiente del siniestro vial fue la presencia de un hueco en la vía.
 </t>
  </si>
  <si>
    <t xml:space="preserve">RESPONSABILIDAD DE LA DEMANDADA: Respecto a la responsabilidad del asegurado, se tiene la culpa exclusiva de la víctima como causal de exoneración. Esto por cuanto, de un lado, de conformidad con lo reportado en el IPAT la causa del accidente fue la impericia del conductor al no cumplir con el deber objetivo de cuidado obviando las precauciones exigidas por el Código Nacional de Tránsito; y de otro, se verifica en el Registro Único Nacional de Tránsito que el demandante no contaba con licencia de conducción vigente al momento de los hechos, por lo que no estaba facultado para conducir.
Sobre la Póliza de Responsabilidad Civil Extracontractual No. 2201219006213, cuyo tomador es el INSTITUTO NACIONAL DE VÍAS – INVIAS, la misma presta cobertura material, teniendo en cuenta que el objeto de amparo son los perjuicios patrimoniales y extrapatrimoniales que sufra el asegurado, como resultado de la Responsabilidad Civil Extracontractual originada en el desarrollo de sus actividades o en lo relacionado con ella. Y también, presta cobertura temporal, en tanto se suscribió bajo la modalidad de ocurrencia y los hechos objeto de litigio sucedieron durante la vigencia de la misma, esto es, durante el periodo comprendido entre el 16 de marzo de 2019 y el 17 de enero de 2020
En todo caso, se indica que, al encontrarse en una etapa temprana del proceso, la calificación puede cambiar a eventual si se practican los testimonios de los supuestos testigos presenciales del accidente y siempre y cuando estos de forma espontánea den cuenta de las circunstancias de tiempo, modo y lugar. </t>
  </si>
  <si>
    <t>GUSTAVO ALBERTO HERRERA ÁVILA</t>
  </si>
  <si>
    <t>JUZGADO 4 ADMINISTRATIVO DEL CIRCUITO DE CARTAGO</t>
  </si>
  <si>
    <t>DE RESPONSABILIDAD CIVIL EXTRACONTRACTUAL</t>
  </si>
  <si>
    <t>18 de mayo de 2019</t>
  </si>
  <si>
    <t>27 de junio de 2019</t>
  </si>
  <si>
    <r>
      <rPr>
        <b/>
        <sz val="10"/>
        <color theme="1"/>
        <rFont val="Calibri"/>
        <family val="2"/>
        <scheme val="minor"/>
      </rPr>
      <t xml:space="preserve">LIQUIDACIÓN OBJETIVA: $58.500.000
</t>
    </r>
    <r>
      <rPr>
        <sz val="10"/>
        <color theme="1"/>
        <rFont val="Calibri"/>
        <family val="2"/>
        <scheme val="minor"/>
      </rPr>
      <t xml:space="preserve">
</t>
    </r>
    <r>
      <rPr>
        <b/>
        <sz val="10"/>
        <color theme="1"/>
        <rFont val="Calibri"/>
        <family val="2"/>
        <scheme val="minor"/>
      </rPr>
      <t>Daños Morales:</t>
    </r>
    <r>
      <rPr>
        <sz val="10"/>
        <color theme="1"/>
        <rFont val="Calibri"/>
        <family val="2"/>
        <scheme val="minor"/>
      </rPr>
      <t xml:space="preserve"> Se reconocen parcialmente, pues no existe prueba del porcentaje de PCL en el proceso, así que al tratarse de una fractura de pierna expuesta, se considerará un porcentaje entre el 10% e inferior al 20%.
No obstante, en esta etapa procesal se reconocerán únicamente a la víctima, su compañera permanente y su hijo biológico. Respecto a los hijos adoptivos, deberá acreditarse en la etapa correspondiente la relación de éstos con la víctima del accidente de tránsito.
En este sentido se reconoce:
- ALEXANDER ZULETA BUSTAMANTE (VÍCTIMA) - 20 SMLMV
- CÁNDIDA ROSAA HINCAPIE (COMPAÑERA PERMANENTE) - 20 SMLMV
- FRANCISCO JAVIER ZULETA OSPINA (HIJO BIOLÓGICO) - 20 SMLMV
</t>
    </r>
    <r>
      <rPr>
        <b/>
        <sz val="10"/>
        <color theme="1"/>
        <rFont val="Calibri"/>
        <family val="2"/>
        <scheme val="minor"/>
      </rPr>
      <t>- TOTAL DAÑOS MORALES - 60 SMLMV</t>
    </r>
    <r>
      <rPr>
        <sz val="10"/>
        <color theme="1"/>
        <rFont val="Calibri"/>
        <family val="2"/>
        <scheme val="minor"/>
      </rPr>
      <t xml:space="preserve">
</t>
    </r>
    <r>
      <rPr>
        <b/>
        <sz val="10"/>
        <color theme="1"/>
        <rFont val="Calibri"/>
        <family val="2"/>
        <scheme val="minor"/>
      </rPr>
      <t>Daño a la salud:</t>
    </r>
    <r>
      <rPr>
        <sz val="10"/>
        <color theme="1"/>
        <rFont val="Calibri"/>
        <family val="2"/>
        <scheme val="minor"/>
      </rPr>
      <t xml:space="preserve"> Se reconocen parcialmente, pues no existe prueba del porcentaje de PCL en el proceso, así que al tratarse de una fractura de pierna expuesta, se considerará un porcentaje entre el 10% e inferior al 20%.
Esta indemnización sólo procede en favor de la víctima directa del accidente, el señor ALEXANDER ZULETA, por un valor ascendente a 20 SMLMV.
</t>
    </r>
    <r>
      <rPr>
        <b/>
        <sz val="10"/>
        <color theme="1"/>
        <rFont val="Calibri"/>
        <family val="2"/>
        <scheme val="minor"/>
      </rPr>
      <t xml:space="preserve">Total daño a la salud: 20 SMLMV.
</t>
    </r>
    <r>
      <rPr>
        <sz val="10"/>
        <color theme="1"/>
        <rFont val="Calibri"/>
        <family val="2"/>
        <scheme val="minor"/>
      </rPr>
      <t xml:space="preserve">
</t>
    </r>
    <r>
      <rPr>
        <b/>
        <sz val="10"/>
        <color theme="1"/>
        <rFont val="Calibri"/>
        <family val="2"/>
        <scheme val="minor"/>
      </rPr>
      <t>Lucro cesante:</t>
    </r>
    <r>
      <rPr>
        <sz val="10"/>
        <color theme="1"/>
        <rFont val="Calibri"/>
        <family val="2"/>
        <scheme val="minor"/>
      </rPr>
      <t xml:space="preserve"> No se reconoce, por cuanto no se acreditó la actividad económica desarrollada por el señor ALEXANDER ZULETA BUSTAMANTE ni tampoco su nivel de ingresos.
</t>
    </r>
    <r>
      <rPr>
        <b/>
        <sz val="10"/>
        <color theme="1"/>
        <rFont val="Calibri"/>
        <family val="2"/>
        <scheme val="minor"/>
      </rPr>
      <t>TOTAL DE LA INDEMNIZACIÓN RECONOCIDA:</t>
    </r>
    <r>
      <rPr>
        <sz val="10"/>
        <color theme="1"/>
        <rFont val="Calibri"/>
        <family val="2"/>
        <scheme val="minor"/>
      </rPr>
      <t xml:space="preserve"> 80 SMLMV equivalentes a $104.000.000.
</t>
    </r>
    <r>
      <rPr>
        <b/>
        <sz val="10"/>
        <color theme="1"/>
        <rFont val="Calibri"/>
        <family val="2"/>
        <scheme val="minor"/>
      </rPr>
      <t>Coaseguro:</t>
    </r>
    <r>
      <rPr>
        <sz val="10"/>
        <color theme="1"/>
        <rFont val="Calibri"/>
        <family val="2"/>
        <scheme val="minor"/>
      </rPr>
      <t xml:space="preserve"> Sin coaseguro
</t>
    </r>
    <r>
      <rPr>
        <b/>
        <sz val="10"/>
        <color theme="1"/>
        <rFont val="Calibri"/>
        <family val="2"/>
        <scheme val="minor"/>
      </rPr>
      <t>Deducible:</t>
    </r>
    <r>
      <rPr>
        <sz val="10"/>
        <color theme="1"/>
        <rFont val="Calibri"/>
        <family val="2"/>
        <scheme val="minor"/>
      </rPr>
      <t xml:space="preserve"> 20% del valor de la pérdida con un mínimo ascendente a 35 SMLMV
Por el monto de la pérdida, se tiene en cuenta el mínimo establecido en SMLMV, por lo que el </t>
    </r>
    <r>
      <rPr>
        <b/>
        <u/>
        <sz val="10"/>
        <color theme="1"/>
        <rFont val="Calibri"/>
        <family val="2"/>
        <scheme val="minor"/>
      </rPr>
      <t>monto a cargo del asegurado</t>
    </r>
    <r>
      <rPr>
        <sz val="10"/>
        <color theme="1"/>
        <rFont val="Calibri"/>
        <family val="2"/>
        <scheme val="minor"/>
      </rPr>
      <t xml:space="preserve"> es la suma ascendente a $45.500.000.
</t>
    </r>
    <r>
      <rPr>
        <b/>
        <u/>
        <sz val="10"/>
        <color theme="1"/>
        <rFont val="Calibri"/>
        <family val="2"/>
        <scheme val="minor"/>
      </rPr>
      <t>VALOR FINAL A CARGO DE LA ASEGURADORA: $58.500.000</t>
    </r>
  </si>
  <si>
    <t>El 18 de junio de 2024, se radicó en el Juzgado Cuarto (4) Administrativo de Cartago, contestación de la demanda y llamamiento en garantía en representación de MAPFRE SEGUROS GENERALES DE COLOMBIA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</si>
</sst>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quot;$&quot;\ * #,##0.00_);_(&quot;$&quot;\ * \(#,##0.00\);_(&quot;$&quot;\ * &quot;-&quot;??_);_(@_)"/>
    <numFmt numFmtId="165" formatCode="&quot;$&quot;\ #,##0"/>
    <numFmt numFmtId="166" formatCode="_(&quot;$&quot;\ * #,##0_);_(&quot;$&quot;\ * \(#,##0\);_(&quot;$&quot;\ * &quot;-&quot;??_);_(@_)"/>
    <numFmt numFmtId="167" formatCode="&quot;$&quot;\ #,##0.00"/>
  </numFmts>
  <fonts count="12"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1"/>
      <name val="Calibri"/>
      <family val="2"/>
      <scheme val="minor"/>
    </font>
    <font>
      <sz val="11"/>
      <name val="Calibri"/>
      <family val="2"/>
      <scheme val="minor"/>
    </font>
    <font>
      <b/>
      <sz val="10"/>
      <name val="Calibri"/>
      <family val="2"/>
      <scheme val="minor"/>
    </font>
    <font>
      <sz val="10"/>
      <color theme="1"/>
      <name val="Calibri"/>
      <family val="2"/>
      <scheme val="minor"/>
    </font>
    <font>
      <sz val="10"/>
      <color rgb="FFFF0000"/>
      <name val="Calibri"/>
      <family val="2"/>
      <scheme val="minor"/>
    </font>
    <font>
      <b/>
      <sz val="10"/>
      <color theme="1"/>
      <name val="Calibri"/>
      <family val="2"/>
      <scheme val="minor"/>
    </font>
    <font>
      <sz val="10"/>
      <name val="Calibri"/>
      <family val="2"/>
      <scheme val="minor"/>
    </font>
    <font>
      <b/>
      <u/>
      <sz val="10"/>
      <color theme="1"/>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67">
    <xf numFmtId="0" fontId="0" fillId="0" borderId="0" xfId="0"/>
    <xf numFmtId="0" fontId="0" fillId="0" borderId="1" xfId="0" applyBorder="1" applyAlignment="1">
      <alignment horizontal="center" vertical="center"/>
    </xf>
    <xf numFmtId="0" fontId="2"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center" vertical="center"/>
    </xf>
    <xf numFmtId="1" fontId="6" fillId="4" borderId="1" xfId="0" applyNumberFormat="1" applyFont="1" applyFill="1" applyBorder="1" applyAlignment="1">
      <alignment horizontal="center" vertical="center" wrapText="1"/>
    </xf>
    <xf numFmtId="1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0" borderId="1" xfId="0" applyFont="1" applyBorder="1" applyAlignment="1">
      <alignment horizontal="center" vertical="center" wrapText="1"/>
    </xf>
    <xf numFmtId="167" fontId="6" fillId="4" borderId="1" xfId="0" applyNumberFormat="1" applyFont="1" applyFill="1" applyBorder="1" applyAlignment="1">
      <alignment horizontal="center" vertical="center" wrapText="1"/>
    </xf>
    <xf numFmtId="166" fontId="6" fillId="4" borderId="1" xfId="1" applyNumberFormat="1" applyFont="1" applyFill="1" applyBorder="1" applyAlignment="1">
      <alignment horizontal="center" vertical="center" wrapText="1"/>
    </xf>
    <xf numFmtId="1" fontId="6" fillId="3"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vertical="top" wrapText="1"/>
    </xf>
    <xf numFmtId="0" fontId="0" fillId="0" borderId="1" xfId="0" applyBorder="1"/>
    <xf numFmtId="0" fontId="0" fillId="0" borderId="1" xfId="0" applyBorder="1" applyAlignment="1">
      <alignment vertical="center"/>
    </xf>
    <xf numFmtId="164" fontId="0" fillId="0" borderId="1" xfId="1" applyFont="1" applyFill="1" applyBorder="1" applyAlignment="1">
      <alignment vertical="center"/>
    </xf>
    <xf numFmtId="1" fontId="0" fillId="0" borderId="1" xfId="1" applyNumberFormat="1" applyFont="1" applyFill="1" applyBorder="1" applyAlignment="1">
      <alignment horizontal="center" vertical="center"/>
    </xf>
    <xf numFmtId="1" fontId="0" fillId="0" borderId="1" xfId="0" applyNumberFormat="1" applyBorder="1" applyAlignment="1">
      <alignment horizontal="center" vertical="center" wrapText="1"/>
    </xf>
    <xf numFmtId="1" fontId="5" fillId="0" borderId="1" xfId="0" applyNumberFormat="1" applyFont="1" applyBorder="1" applyAlignment="1">
      <alignment horizontal="center" vertical="center"/>
    </xf>
    <xf numFmtId="0" fontId="0" fillId="0" borderId="1" xfId="0" applyBorder="1" applyAlignment="1">
      <alignment horizontal="left" vertical="center"/>
    </xf>
    <xf numFmtId="0" fontId="4" fillId="0" borderId="0" xfId="0" applyFont="1" applyAlignment="1">
      <alignment horizontal="left"/>
    </xf>
    <xf numFmtId="0" fontId="4" fillId="0" borderId="0" xfId="0" applyFont="1" applyAlignment="1">
      <alignment horizontal="center"/>
    </xf>
    <xf numFmtId="0" fontId="5" fillId="0" borderId="0" xfId="0" applyFont="1" applyAlignment="1">
      <alignment horizontal="left" vertical="top"/>
    </xf>
    <xf numFmtId="0" fontId="5" fillId="0" borderId="0" xfId="0" applyFont="1" applyAlignment="1">
      <alignment horizontal="left" vertical="center"/>
    </xf>
    <xf numFmtId="0" fontId="5" fillId="0" borderId="0" xfId="0" applyFont="1"/>
    <xf numFmtId="0" fontId="5" fillId="0" borderId="0" xfId="0" applyFont="1" applyAlignment="1">
      <alignment horizontal="center" vertical="center"/>
    </xf>
    <xf numFmtId="0" fontId="2" fillId="0" borderId="0" xfId="0" applyFont="1" applyAlignment="1">
      <alignment horizontal="center" vertical="center"/>
    </xf>
    <xf numFmtId="164" fontId="0" fillId="0" borderId="1" xfId="1" applyFont="1" applyFill="1" applyBorder="1" applyAlignment="1">
      <alignment horizontal="center" vertical="center"/>
    </xf>
    <xf numFmtId="0" fontId="0" fillId="0" borderId="0" xfId="0" applyAlignment="1">
      <alignment vertical="center"/>
    </xf>
    <xf numFmtId="1" fontId="0" fillId="0" borderId="1" xfId="0" applyNumberFormat="1" applyBorder="1" applyAlignment="1" applyProtection="1">
      <alignment horizontal="center" vertical="center" wrapText="1"/>
      <protection locked="0"/>
    </xf>
    <xf numFmtId="166" fontId="0" fillId="0" borderId="1" xfId="1" applyNumberFormat="1"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1"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14" fontId="0" fillId="0" borderId="1" xfId="1" applyNumberFormat="1" applyFont="1" applyBorder="1" applyAlignment="1" applyProtection="1">
      <alignment horizontal="center" vertical="center"/>
      <protection locked="0"/>
    </xf>
    <xf numFmtId="164" fontId="0" fillId="0" borderId="1" xfId="1" applyFont="1" applyBorder="1" applyAlignment="1" applyProtection="1">
      <alignment horizontal="center" vertical="center"/>
      <protection locked="0"/>
    </xf>
    <xf numFmtId="0" fontId="0" fillId="0" borderId="1" xfId="0" applyBorder="1" applyAlignment="1" applyProtection="1">
      <alignment vertical="center"/>
      <protection locked="0"/>
    </xf>
    <xf numFmtId="0" fontId="9" fillId="2" borderId="1"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165" fontId="7" fillId="0" borderId="1" xfId="2" applyNumberFormat="1" applyFont="1" applyFill="1" applyBorder="1" applyAlignment="1" applyProtection="1">
      <alignment horizontal="center" vertical="center"/>
      <protection locked="0"/>
    </xf>
    <xf numFmtId="0" fontId="9" fillId="2" borderId="1" xfId="0" applyFont="1" applyFill="1" applyBorder="1" applyAlignment="1">
      <alignment horizontal="center" wrapText="1"/>
    </xf>
    <xf numFmtId="1" fontId="7" fillId="0" borderId="1" xfId="0" applyNumberFormat="1" applyFont="1" applyBorder="1" applyAlignment="1" applyProtection="1">
      <alignment horizontal="center" vertical="center"/>
      <protection locked="0"/>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7" fillId="0" borderId="1" xfId="0" applyFont="1" applyBorder="1" applyAlignment="1" applyProtection="1">
      <alignment horizontal="left" vertical="top" wrapText="1"/>
      <protection locked="0"/>
    </xf>
    <xf numFmtId="0" fontId="0" fillId="0" borderId="1" xfId="0" applyBorder="1" applyAlignment="1" applyProtection="1">
      <alignment horizontal="left" vertical="top"/>
      <protection locked="0"/>
    </xf>
    <xf numFmtId="0" fontId="3" fillId="2" borderId="1" xfId="0" applyFont="1" applyFill="1" applyBorder="1" applyAlignment="1">
      <alignment horizontal="center" vertical="center"/>
    </xf>
    <xf numFmtId="14" fontId="7" fillId="0" borderId="1"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wrapText="1"/>
      <protection locked="0"/>
    </xf>
    <xf numFmtId="165" fontId="7" fillId="0" borderId="1" xfId="0" applyNumberFormat="1" applyFont="1" applyBorder="1" applyAlignment="1" applyProtection="1">
      <alignment horizontal="center" vertical="center" wrapText="1"/>
      <protection locked="0"/>
    </xf>
    <xf numFmtId="0" fontId="7" fillId="0" borderId="1" xfId="1" applyNumberFormat="1" applyFont="1" applyFill="1" applyBorder="1" applyAlignment="1" applyProtection="1">
      <alignment horizontal="left" vertical="top" wrapText="1"/>
      <protection locked="0"/>
    </xf>
    <xf numFmtId="0" fontId="7" fillId="0" borderId="1" xfId="0" applyFont="1" applyBorder="1" applyAlignment="1" applyProtection="1">
      <alignment horizontal="center" vertical="center"/>
      <protection locked="0"/>
    </xf>
    <xf numFmtId="14" fontId="7" fillId="0" borderId="1" xfId="0" applyNumberFormat="1" applyFont="1" applyBorder="1" applyAlignment="1" applyProtection="1">
      <alignment horizontal="left" vertical="top" wrapText="1"/>
      <protection locked="0"/>
    </xf>
    <xf numFmtId="0" fontId="9" fillId="0" borderId="1" xfId="0" applyFont="1" applyBorder="1" applyAlignment="1">
      <alignment horizontal="center" vertical="center"/>
    </xf>
    <xf numFmtId="0" fontId="8" fillId="0" borderId="1"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2"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3" borderId="1" xfId="0" applyFill="1" applyBorder="1" applyAlignment="1" applyProtection="1">
      <alignment horizontal="center" vertical="center"/>
      <protection locked="0"/>
    </xf>
    <xf numFmtId="0" fontId="2" fillId="2"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pplyProtection="1">
      <alignment horizontal="center" vertical="center"/>
      <protection locked="0"/>
    </xf>
    <xf numFmtId="0" fontId="0" fillId="0" borderId="1" xfId="0" applyBorder="1" applyAlignment="1" applyProtection="1">
      <alignment horizontal="center" vertical="center" wrapText="1"/>
      <protection locked="0"/>
    </xf>
  </cellXfs>
  <cellStyles count="3">
    <cellStyle name="Moneda" xfId="1" builtinId="4"/>
    <cellStyle name="Normal" xfId="0" builtinId="0"/>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T22"/>
  <sheetViews>
    <sheetView tabSelected="1" zoomScale="66" zoomScaleNormal="80" workbookViewId="0">
      <selection activeCell="C25" sqref="C25"/>
    </sheetView>
  </sheetViews>
  <sheetFormatPr baseColWidth="10" defaultColWidth="11.453125" defaultRowHeight="14.5" x14ac:dyDescent="0.35"/>
  <cols>
    <col min="1" max="1" width="20.453125" customWidth="1"/>
    <col min="2" max="2" width="23.54296875" customWidth="1"/>
    <col min="3" max="3" width="13.453125" customWidth="1"/>
    <col min="4" max="4" width="22.1796875" customWidth="1"/>
    <col min="5" max="5" width="14.1796875" customWidth="1"/>
    <col min="8" max="8" width="4.1796875" customWidth="1"/>
    <col min="15" max="15" width="36.453125" style="27" bestFit="1" customWidth="1"/>
    <col min="16" max="16" width="28" style="27" bestFit="1" customWidth="1"/>
    <col min="17" max="17" width="38.453125" style="27" bestFit="1" customWidth="1"/>
    <col min="18" max="18" width="15.81640625" style="27" customWidth="1"/>
    <col min="19" max="19" width="27.453125" style="27" bestFit="1" customWidth="1"/>
    <col min="20" max="20" width="11.453125" style="27"/>
  </cols>
  <sheetData>
    <row r="2" spans="1:19" ht="21" x14ac:dyDescent="0.35">
      <c r="A2" s="49" t="s">
        <v>0</v>
      </c>
      <c r="B2" s="49"/>
      <c r="C2" s="49"/>
      <c r="D2" s="49"/>
      <c r="E2" s="49"/>
      <c r="F2" s="49"/>
      <c r="G2" s="49"/>
      <c r="H2" s="49"/>
      <c r="O2" s="23"/>
      <c r="P2" s="24"/>
      <c r="Q2" s="24"/>
      <c r="R2" s="24"/>
      <c r="S2" s="24"/>
    </row>
    <row r="3" spans="1:19" x14ac:dyDescent="0.35">
      <c r="A3" s="46" t="s">
        <v>1</v>
      </c>
      <c r="B3" s="46"/>
      <c r="C3" s="46"/>
      <c r="D3" s="50" t="s">
        <v>130</v>
      </c>
      <c r="E3" s="50"/>
      <c r="F3" s="50"/>
      <c r="G3" s="50"/>
      <c r="H3" s="50"/>
      <c r="O3" s="25"/>
      <c r="P3" s="25"/>
      <c r="Q3" s="26"/>
      <c r="R3" s="26"/>
    </row>
    <row r="4" spans="1:19" x14ac:dyDescent="0.35">
      <c r="A4" s="40" t="s">
        <v>2</v>
      </c>
      <c r="B4" s="47" t="s">
        <v>121</v>
      </c>
      <c r="C4" s="47"/>
      <c r="D4" s="47"/>
      <c r="E4" s="40" t="s">
        <v>3</v>
      </c>
      <c r="F4" s="51" t="s">
        <v>101</v>
      </c>
      <c r="G4" s="51"/>
      <c r="H4" s="51"/>
      <c r="O4" s="25"/>
      <c r="P4" s="25"/>
      <c r="Q4" s="26"/>
      <c r="R4" s="26"/>
    </row>
    <row r="5" spans="1:19" x14ac:dyDescent="0.35">
      <c r="A5" s="40" t="s">
        <v>4</v>
      </c>
      <c r="B5" s="55">
        <v>45434</v>
      </c>
      <c r="C5" s="55"/>
      <c r="D5" s="55"/>
      <c r="E5" s="40" t="s">
        <v>5</v>
      </c>
      <c r="F5" s="54" t="s">
        <v>103</v>
      </c>
      <c r="G5" s="54"/>
      <c r="H5" s="54"/>
      <c r="O5" s="25"/>
      <c r="P5" s="25"/>
      <c r="Q5" s="26"/>
      <c r="R5" s="26"/>
    </row>
    <row r="6" spans="1:19" ht="30.75" customHeight="1" x14ac:dyDescent="0.35">
      <c r="A6" s="40" t="s">
        <v>6</v>
      </c>
      <c r="B6" s="51" t="s">
        <v>131</v>
      </c>
      <c r="C6" s="51"/>
      <c r="D6" s="51"/>
      <c r="E6" s="51"/>
      <c r="F6" s="51"/>
      <c r="G6" s="51"/>
      <c r="H6" s="51"/>
      <c r="O6" s="25"/>
      <c r="P6" s="25"/>
      <c r="Q6" s="26"/>
      <c r="R6" s="28"/>
    </row>
    <row r="7" spans="1:19" ht="30.75" customHeight="1" x14ac:dyDescent="0.35">
      <c r="A7" s="40" t="s">
        <v>7</v>
      </c>
      <c r="B7" s="51" t="s">
        <v>132</v>
      </c>
      <c r="C7" s="51"/>
      <c r="D7" s="51"/>
      <c r="E7" s="51"/>
      <c r="F7" s="51"/>
      <c r="G7" s="51"/>
      <c r="H7" s="51"/>
      <c r="O7" s="25"/>
      <c r="P7" s="25"/>
      <c r="Q7" s="26"/>
      <c r="R7" s="28"/>
    </row>
    <row r="8" spans="1:19" ht="32.25" customHeight="1" x14ac:dyDescent="0.35">
      <c r="A8" s="40" t="s">
        <v>8</v>
      </c>
      <c r="B8" s="51" t="s">
        <v>132</v>
      </c>
      <c r="C8" s="51"/>
      <c r="D8" s="51"/>
      <c r="E8" s="51"/>
      <c r="F8" s="51"/>
      <c r="G8" s="51"/>
      <c r="H8" s="51"/>
      <c r="O8" s="25"/>
      <c r="P8" s="25"/>
      <c r="Q8" s="26"/>
      <c r="R8" s="28"/>
    </row>
    <row r="9" spans="1:19" ht="70.5" customHeight="1" x14ac:dyDescent="0.35">
      <c r="A9" s="40" t="s">
        <v>9</v>
      </c>
      <c r="B9" s="47" t="s">
        <v>133</v>
      </c>
      <c r="C9" s="47"/>
      <c r="D9" s="47"/>
      <c r="E9" s="47"/>
      <c r="F9" s="47"/>
      <c r="G9" s="47"/>
      <c r="H9" s="47"/>
      <c r="O9" s="25"/>
      <c r="P9" s="25"/>
      <c r="Q9" s="26"/>
      <c r="R9" s="28"/>
    </row>
    <row r="10" spans="1:19" x14ac:dyDescent="0.35">
      <c r="A10" s="40" t="s">
        <v>10</v>
      </c>
      <c r="B10" s="52">
        <v>58500000</v>
      </c>
      <c r="C10" s="52"/>
      <c r="D10" s="52"/>
      <c r="E10" s="52"/>
      <c r="F10" s="52"/>
      <c r="G10" s="52"/>
      <c r="H10" s="52"/>
      <c r="O10" s="25"/>
      <c r="P10" s="28"/>
      <c r="Q10" s="26"/>
      <c r="R10" s="28"/>
    </row>
    <row r="11" spans="1:19" ht="57" customHeight="1" x14ac:dyDescent="0.35">
      <c r="A11" s="40" t="s">
        <v>11</v>
      </c>
      <c r="B11" s="53" t="s">
        <v>134</v>
      </c>
      <c r="C11" s="53"/>
      <c r="D11" s="53"/>
      <c r="E11" s="53"/>
      <c r="F11" s="53"/>
      <c r="G11" s="53"/>
      <c r="H11" s="53"/>
      <c r="O11" s="25"/>
      <c r="P11" s="28"/>
      <c r="Q11" s="26"/>
      <c r="R11" s="28"/>
    </row>
    <row r="12" spans="1:19" ht="93" customHeight="1" x14ac:dyDescent="0.35">
      <c r="A12" s="40" t="s">
        <v>12</v>
      </c>
      <c r="B12" s="53" t="s">
        <v>135</v>
      </c>
      <c r="C12" s="53"/>
      <c r="D12" s="53"/>
      <c r="E12" s="53"/>
      <c r="F12" s="53"/>
      <c r="G12" s="53"/>
      <c r="H12" s="53"/>
      <c r="O12" s="25"/>
      <c r="P12" s="28"/>
      <c r="Q12" s="26"/>
      <c r="R12" s="28"/>
    </row>
    <row r="13" spans="1:19" ht="26" x14ac:dyDescent="0.35">
      <c r="A13" s="40" t="s">
        <v>13</v>
      </c>
      <c r="B13" s="41" t="s">
        <v>114</v>
      </c>
      <c r="C13" s="40" t="s">
        <v>14</v>
      </c>
      <c r="D13" s="42"/>
      <c r="E13" s="40" t="s">
        <v>15</v>
      </c>
      <c r="F13" s="51" t="s">
        <v>136</v>
      </c>
      <c r="G13" s="51"/>
      <c r="H13" s="51"/>
    </row>
    <row r="14" spans="1:19" ht="26.5" x14ac:dyDescent="0.35">
      <c r="A14" s="40" t="s">
        <v>16</v>
      </c>
      <c r="B14" s="51" t="s">
        <v>137</v>
      </c>
      <c r="C14" s="51"/>
      <c r="D14" s="51"/>
      <c r="E14" s="43" t="s">
        <v>17</v>
      </c>
      <c r="F14" s="51">
        <v>7.6147333300120099E+22</v>
      </c>
      <c r="G14" s="51"/>
      <c r="H14" s="51"/>
      <c r="P14" s="28"/>
      <c r="Q14" s="26"/>
      <c r="R14" s="28"/>
    </row>
    <row r="15" spans="1:19" ht="26.25" customHeight="1" x14ac:dyDescent="0.35">
      <c r="A15" s="40" t="s">
        <v>18</v>
      </c>
      <c r="B15" s="44"/>
      <c r="C15" s="40" t="s">
        <v>19</v>
      </c>
      <c r="D15" s="44">
        <v>2201219006213</v>
      </c>
      <c r="E15" s="45" t="s">
        <v>20</v>
      </c>
      <c r="F15" s="51" t="s">
        <v>138</v>
      </c>
      <c r="G15" s="51"/>
      <c r="H15" s="51"/>
      <c r="O15" s="25"/>
      <c r="P15" s="28"/>
      <c r="Q15" s="26"/>
      <c r="R15" s="28"/>
    </row>
    <row r="16" spans="1:19" ht="30.75" customHeight="1" x14ac:dyDescent="0.35">
      <c r="A16" s="40" t="s">
        <v>21</v>
      </c>
      <c r="B16" s="58" t="s">
        <v>118</v>
      </c>
      <c r="C16" s="59"/>
      <c r="D16" s="59"/>
      <c r="E16" s="59"/>
      <c r="F16" s="59"/>
      <c r="G16" s="59"/>
      <c r="H16" s="60"/>
      <c r="O16" s="25"/>
      <c r="P16" s="28"/>
      <c r="Q16" s="26"/>
      <c r="R16" s="28"/>
    </row>
    <row r="17" spans="1:8" ht="26" x14ac:dyDescent="0.35">
      <c r="A17" s="40" t="s">
        <v>22</v>
      </c>
      <c r="B17" s="50" t="s">
        <v>139</v>
      </c>
      <c r="C17" s="50"/>
      <c r="D17" s="50"/>
      <c r="E17" s="40" t="s">
        <v>23</v>
      </c>
      <c r="F17" s="50" t="s">
        <v>140</v>
      </c>
      <c r="G17" s="54"/>
      <c r="H17" s="54"/>
    </row>
    <row r="18" spans="1:8" x14ac:dyDescent="0.35">
      <c r="A18" s="56" t="s">
        <v>24</v>
      </c>
      <c r="B18" s="56"/>
      <c r="C18" s="56"/>
      <c r="D18" s="56"/>
      <c r="E18" s="56"/>
      <c r="F18" s="56"/>
      <c r="G18" s="56"/>
      <c r="H18" s="56"/>
    </row>
    <row r="19" spans="1:8" ht="25.5" customHeight="1" x14ac:dyDescent="0.35">
      <c r="A19" s="57" t="s">
        <v>25</v>
      </c>
      <c r="B19" s="57"/>
      <c r="C19" s="57"/>
      <c r="D19" s="57"/>
      <c r="E19" s="57"/>
      <c r="F19" s="57"/>
      <c r="G19" s="57"/>
      <c r="H19" s="57"/>
    </row>
    <row r="20" spans="1:8" ht="120.75" customHeight="1" x14ac:dyDescent="0.35">
      <c r="A20" s="47" t="s">
        <v>141</v>
      </c>
      <c r="B20" s="47"/>
      <c r="C20" s="47"/>
      <c r="D20" s="47"/>
      <c r="E20" s="47"/>
      <c r="F20" s="47"/>
      <c r="G20" s="47"/>
      <c r="H20" s="47"/>
    </row>
    <row r="21" spans="1:8" x14ac:dyDescent="0.35">
      <c r="A21" s="46" t="s">
        <v>26</v>
      </c>
      <c r="B21" s="46"/>
      <c r="C21" s="46"/>
      <c r="D21" s="46"/>
      <c r="E21" s="46"/>
      <c r="F21" s="46"/>
      <c r="G21" s="46"/>
      <c r="H21" s="46"/>
    </row>
    <row r="22" spans="1:8" ht="135.75" customHeight="1" x14ac:dyDescent="0.35">
      <c r="A22" s="48" t="s">
        <v>142</v>
      </c>
      <c r="B22" s="48"/>
      <c r="C22" s="48"/>
      <c r="D22" s="48"/>
      <c r="E22" s="48"/>
      <c r="F22" s="48"/>
      <c r="G22" s="48"/>
      <c r="H22" s="48"/>
    </row>
  </sheetData>
  <mergeCells count="26">
    <mergeCell ref="B5:D5"/>
    <mergeCell ref="B4:D4"/>
    <mergeCell ref="F4:H4"/>
    <mergeCell ref="A18:H18"/>
    <mergeCell ref="A19:H19"/>
    <mergeCell ref="F14:H14"/>
    <mergeCell ref="B6:H6"/>
    <mergeCell ref="B17:D17"/>
    <mergeCell ref="F17:H17"/>
    <mergeCell ref="B16:H16"/>
    <mergeCell ref="A21:H21"/>
    <mergeCell ref="A20:H20"/>
    <mergeCell ref="A22:H22"/>
    <mergeCell ref="A2:H2"/>
    <mergeCell ref="A3:C3"/>
    <mergeCell ref="D3:H3"/>
    <mergeCell ref="F15:H15"/>
    <mergeCell ref="B7:H7"/>
    <mergeCell ref="B8:H8"/>
    <mergeCell ref="B9:H9"/>
    <mergeCell ref="B10:H10"/>
    <mergeCell ref="B11:H11"/>
    <mergeCell ref="B12:H12"/>
    <mergeCell ref="F13:H13"/>
    <mergeCell ref="B14:D14"/>
    <mergeCell ref="F5:H5"/>
  </mergeCells>
  <dataValidations xWindow="81" yWindow="526" count="10">
    <dataValidation allowBlank="1" showInputMessage="1" showErrorMessage="1" prompt="Fecha de la primera reclamación o audiencia de conciliación extrajudicial." sqref="F17:H17" xr:uid="{00000000-0002-0000-0000-000000000000}"/>
    <dataValidation type="whole" allowBlank="1" showInputMessage="1" showErrorMessage="1" promptTitle="RESERVA SUGERIDA" prompt="Sugerencia objetivada del abogado externo teniendo en cuenta la calificación de la contingecnia, valor máximo en riesgo y las circunstacnias fácticas y jurídicas del proceso. INCLUIR EN FORMATO DE NUMEROS SIN PUNTOS NI COMAS" sqref="D13" xr:uid="{00000000-0002-0000-0000-000001000000}">
      <formula1>1</formula1>
      <formula2>1000000000</formula2>
    </dataValidation>
    <dataValidation allowBlank="1" showInputMessage="1" showErrorMessage="1" prompt="Se relacionan las razones de índole fáctico, probatorio, jurisprudencial, etc., por las cuales la entidad clasifica la contingencia como probable, eventual o remota. Se debe mencionar si hubo fallo en una instancia anterior y el sentido del mismo." sqref="B12" xr:uid="{00000000-0002-0000-0000-000002000000}"/>
    <dataValidation allowBlank="1" showInputMessage="1" showErrorMessage="1" prompt="Sínstesis de los argumentos de derecho y de hecho más importantes que dieron origen a la contingencia; los factores que inciden a favor y en contra de la entidad, y la sustentación del concepto del abogado." sqref="B11:H11" xr:uid="{00000000-0002-0000-0000-000003000000}"/>
    <dataValidation type="whole" allowBlank="1" showInputMessage="1" showErrorMessage="1" promptTitle="VALORACION" prompt="Se debe indicar en MILLONES de pesos el valor estimado de la contingencia. Se debe tener en cuenta el porcentaje de retención cuando exista Coasegurado; el valor asegurasdo y descontar el deducible. INCLUIR EN FORMATO DE NUMEROS SIN PUNTOS NI COMAS" sqref="B10:H10" xr:uid="{00000000-0002-0000-0000-000004000000}">
      <formula1>1</formula1>
      <formula2>100000000000</formula2>
    </dataValidation>
    <dataValidation allowBlank="1" showInputMessage="1" showErrorMessage="1" promptTitle="PRETENSIONES" prompt="Se relaciona una sintesis de las pretensiones del actor, mencionando el fundamento normativo de las mismas. En esta celda NO se debe incluir la valoración de las pretensiones en millones de pesos. " sqref="B9:H9" xr:uid="{00000000-0002-0000-0000-000005000000}"/>
    <dataValidation allowBlank="1" showErrorMessage="1" sqref="C13" xr:uid="{00000000-0002-0000-0000-000006000000}"/>
    <dataValidation operator="greaterThan" showInputMessage="1" showErrorMessage="1" promptTitle="FECHA DE PROCESO" prompt="Se debe incluir la fecha de notificación judicial en representación de MAPFRE, bajo el formato DD (día); MM (mes) y AAAA (año a cuatro dígitos)" sqref="B5:D5" xr:uid="{00000000-0002-0000-0000-000007000000}"/>
    <dataValidation allowBlank="1" showInputMessage="1" showErrorMessage="1" promptTitle="FECHA DE INFORME" prompt="INGRESAR LA FECHA EN LA QUE SE DILIGENCIA EL INFORME" sqref="D3:H3" xr:uid="{00000000-0002-0000-0000-000008000000}"/>
    <dataValidation allowBlank="1" showInputMessage="1" showErrorMessage="1" promptTitle="ESTADO ACTUAL DEL PROCESO" prompt="Se debe incluir las actuaciones adelantadas." sqref="A22" xr:uid="{00000000-0002-0000-0000-000009000000}"/>
  </dataValidations>
  <pageMargins left="0.25" right="0.25" top="0.75" bottom="0.75" header="0.3" footer="0.3"/>
  <pageSetup scale="80" orientation="portrait" horizontalDpi="200" verticalDpi="200" r:id="rId1"/>
  <extLst>
    <ext xmlns:x14="http://schemas.microsoft.com/office/spreadsheetml/2009/9/main" uri="{CCE6A557-97BC-4b89-ADB6-D9C93CAAB3DF}">
      <x14:dataValidations xmlns:xm="http://schemas.microsoft.com/office/excel/2006/main" xWindow="81" yWindow="526" count="5">
        <x14:dataValidation type="list" allowBlank="1" showInputMessage="1" showErrorMessage="1" xr:uid="{00000000-0002-0000-0000-00000A000000}">
          <x14:formula1>
            <xm:f>Hoja1!$D$1:$D$4</xm:f>
          </x14:formula1>
          <xm:sqref>F5:H5</xm:sqref>
        </x14:dataValidation>
        <x14:dataValidation type="list" allowBlank="1" showInputMessage="1" showErrorMessage="1" xr:uid="{00000000-0002-0000-0000-00000B000000}">
          <x14:formula1>
            <xm:f>Hoja1!$C$1:$C$5</xm:f>
          </x14:formula1>
          <xm:sqref>B13</xm:sqref>
        </x14:dataValidation>
        <x14:dataValidation type="list" allowBlank="1" showInputMessage="1" showErrorMessage="1" xr:uid="{00000000-0002-0000-0000-00000C000000}">
          <x14:formula1>
            <xm:f>Hoja1!$E$1:$E$12</xm:f>
          </x14:formula1>
          <xm:sqref>B16:H16</xm:sqref>
        </x14:dataValidation>
        <x14:dataValidation type="list" allowBlank="1" showInputMessage="1" showErrorMessage="1" xr:uid="{00000000-0002-0000-0000-00000D000000}">
          <x14:formula1>
            <xm:f>Hoja1!$A$1:$A$11</xm:f>
          </x14:formula1>
          <xm:sqref>B4:D4</xm:sqref>
        </x14:dataValidation>
        <x14:dataValidation type="list" allowBlank="1" showInputMessage="1" showErrorMessage="1" xr:uid="{00000000-0002-0000-0000-00000E000000}">
          <x14:formula1>
            <xm:f>Hoja1!$B$1:$B$6</xm:f>
          </x14:formula1>
          <xm:sqref>F4:H4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43"/>
  <sheetViews>
    <sheetView zoomScale="80" zoomScaleNormal="80" workbookViewId="0">
      <selection activeCell="B4" sqref="B4"/>
    </sheetView>
  </sheetViews>
  <sheetFormatPr baseColWidth="10" defaultColWidth="11.453125" defaultRowHeight="14.5" x14ac:dyDescent="0.35"/>
  <cols>
    <col min="1" max="1" width="22.54296875" style="4" customWidth="1"/>
    <col min="2" max="2" width="19.1796875" style="4" customWidth="1"/>
    <col min="3" max="3" width="14.26953125" style="4" customWidth="1"/>
    <col min="4" max="4" width="23.81640625" style="4" customWidth="1"/>
    <col min="5" max="5" width="19.26953125" style="4" customWidth="1"/>
    <col min="6" max="6" width="20.7265625" style="4" customWidth="1"/>
    <col min="7" max="9" width="11.453125" style="4"/>
    <col min="10" max="10" width="20.54296875" style="4" bestFit="1" customWidth="1"/>
    <col min="11" max="16384" width="11.453125" style="4"/>
  </cols>
  <sheetData>
    <row r="2" spans="1:6" ht="21" x14ac:dyDescent="0.35">
      <c r="A2" s="49" t="s">
        <v>27</v>
      </c>
      <c r="B2" s="49"/>
      <c r="C2" s="49"/>
      <c r="D2" s="49"/>
      <c r="E2" s="49"/>
      <c r="F2" s="49"/>
    </row>
    <row r="3" spans="1:6" x14ac:dyDescent="0.35">
      <c r="A3" s="2" t="s">
        <v>6</v>
      </c>
      <c r="B3" s="65" t="str">
        <f>'1. ABOGADO EXTERNO'!B6:H6</f>
        <v xml:space="preserve">ALEXANDER ZULETA BUSTAMANTE; CÁNDIDA ROSA HINCAPIÉ, JIMENA PUERTA HINCAPIÉ, FRANCISCO JAVIER ZULETA OSPINA </v>
      </c>
      <c r="C3" s="65"/>
      <c r="D3" s="65"/>
      <c r="E3" s="65"/>
      <c r="F3" s="65"/>
    </row>
    <row r="4" spans="1:6" x14ac:dyDescent="0.35">
      <c r="A4" s="2" t="s">
        <v>28</v>
      </c>
      <c r="B4" s="36"/>
      <c r="C4" s="2" t="s">
        <v>29</v>
      </c>
      <c r="D4" s="66"/>
      <c r="E4" s="66"/>
      <c r="F4" s="66"/>
    </row>
    <row r="5" spans="1:6" x14ac:dyDescent="0.35">
      <c r="A5" s="2" t="s">
        <v>8</v>
      </c>
      <c r="B5" s="65"/>
      <c r="C5" s="65"/>
      <c r="D5" s="65"/>
      <c r="E5" s="65"/>
      <c r="F5" s="65"/>
    </row>
    <row r="6" spans="1:6" x14ac:dyDescent="0.35">
      <c r="A6" s="2" t="s">
        <v>30</v>
      </c>
      <c r="B6" s="32"/>
      <c r="C6" s="2" t="s">
        <v>31</v>
      </c>
      <c r="D6" s="39"/>
      <c r="E6" s="2" t="s">
        <v>32</v>
      </c>
      <c r="F6" s="39"/>
    </row>
    <row r="7" spans="1:6" ht="39.75" customHeight="1" x14ac:dyDescent="0.35">
      <c r="A7" s="2" t="s">
        <v>33</v>
      </c>
      <c r="B7" s="32"/>
      <c r="C7" s="2" t="s">
        <v>34</v>
      </c>
      <c r="D7" s="33"/>
      <c r="E7" s="2" t="s">
        <v>35</v>
      </c>
      <c r="F7" s="34"/>
    </row>
    <row r="8" spans="1:6" ht="35.25" customHeight="1" x14ac:dyDescent="0.35">
      <c r="A8" s="2" t="s">
        <v>36</v>
      </c>
      <c r="B8" s="35"/>
      <c r="C8" s="2" t="s">
        <v>37</v>
      </c>
      <c r="D8" s="35"/>
      <c r="E8" s="2" t="s">
        <v>38</v>
      </c>
      <c r="F8" s="36"/>
    </row>
    <row r="9" spans="1:6" ht="37.5" customHeight="1" x14ac:dyDescent="0.35">
      <c r="A9" s="2" t="s">
        <v>39</v>
      </c>
      <c r="B9" s="5"/>
      <c r="C9" s="63" t="s">
        <v>40</v>
      </c>
      <c r="D9" s="65"/>
      <c r="E9" s="2" t="s">
        <v>41</v>
      </c>
      <c r="F9" s="1"/>
    </row>
    <row r="10" spans="1:6" x14ac:dyDescent="0.35">
      <c r="A10" s="2" t="s">
        <v>42</v>
      </c>
      <c r="B10" s="5"/>
      <c r="C10" s="63"/>
      <c r="D10" s="65"/>
      <c r="E10" s="2" t="s">
        <v>43</v>
      </c>
      <c r="F10" s="1"/>
    </row>
    <row r="11" spans="1:6" ht="46.5" customHeight="1" x14ac:dyDescent="0.35">
      <c r="A11" s="2" t="s">
        <v>44</v>
      </c>
      <c r="B11" s="37"/>
      <c r="C11" s="2" t="s">
        <v>23</v>
      </c>
      <c r="D11" s="37"/>
      <c r="E11" s="2" t="s">
        <v>9</v>
      </c>
      <c r="F11" s="38"/>
    </row>
    <row r="12" spans="1:6" ht="167.25" customHeight="1" x14ac:dyDescent="0.35">
      <c r="A12" s="2" t="s">
        <v>45</v>
      </c>
      <c r="B12" s="62"/>
      <c r="C12" s="62"/>
      <c r="D12" s="62"/>
      <c r="E12" s="62"/>
      <c r="F12" s="62"/>
    </row>
    <row r="13" spans="1:6" ht="21" x14ac:dyDescent="0.35">
      <c r="A13" s="49" t="s">
        <v>46</v>
      </c>
      <c r="B13" s="49"/>
      <c r="C13" s="49"/>
      <c r="D13" s="49"/>
      <c r="E13" s="49"/>
      <c r="F13" s="49"/>
    </row>
    <row r="14" spans="1:6" x14ac:dyDescent="0.35">
      <c r="A14" s="61"/>
      <c r="B14" s="61"/>
      <c r="C14" s="61"/>
      <c r="D14" s="61"/>
      <c r="E14" s="61"/>
      <c r="F14" s="61"/>
    </row>
    <row r="15" spans="1:6" x14ac:dyDescent="0.35">
      <c r="A15" s="61"/>
      <c r="B15" s="61"/>
      <c r="C15" s="61"/>
      <c r="D15" s="61"/>
      <c r="E15" s="61"/>
      <c r="F15" s="61"/>
    </row>
    <row r="16" spans="1:6" x14ac:dyDescent="0.35">
      <c r="A16" s="61"/>
      <c r="B16" s="61"/>
      <c r="C16" s="61"/>
      <c r="D16" s="61"/>
      <c r="E16" s="61"/>
      <c r="F16" s="61"/>
    </row>
    <row r="17" spans="1:6" x14ac:dyDescent="0.35">
      <c r="A17" s="61"/>
      <c r="B17" s="61"/>
      <c r="C17" s="61"/>
      <c r="D17" s="61"/>
      <c r="E17" s="61"/>
      <c r="F17" s="61"/>
    </row>
    <row r="18" spans="1:6" x14ac:dyDescent="0.35">
      <c r="A18" s="61"/>
      <c r="B18" s="61"/>
      <c r="C18" s="61"/>
      <c r="D18" s="61"/>
      <c r="E18" s="61"/>
      <c r="F18" s="61"/>
    </row>
    <row r="19" spans="1:6" x14ac:dyDescent="0.35">
      <c r="A19" s="61"/>
      <c r="B19" s="61"/>
      <c r="C19" s="61"/>
      <c r="D19" s="61"/>
      <c r="E19" s="61"/>
      <c r="F19" s="61"/>
    </row>
    <row r="20" spans="1:6" x14ac:dyDescent="0.35">
      <c r="A20" s="61"/>
      <c r="B20" s="61"/>
      <c r="C20" s="61"/>
      <c r="D20" s="61"/>
      <c r="E20" s="61"/>
      <c r="F20" s="61"/>
    </row>
    <row r="21" spans="1:6" x14ac:dyDescent="0.35">
      <c r="A21" s="61"/>
      <c r="B21" s="61"/>
      <c r="C21" s="61"/>
      <c r="D21" s="61"/>
      <c r="E21" s="61"/>
      <c r="F21" s="61"/>
    </row>
    <row r="22" spans="1:6" x14ac:dyDescent="0.35">
      <c r="A22" s="61"/>
      <c r="B22" s="61"/>
      <c r="C22" s="61"/>
      <c r="D22" s="61"/>
      <c r="E22" s="61"/>
      <c r="F22" s="61"/>
    </row>
    <row r="23" spans="1:6" x14ac:dyDescent="0.35">
      <c r="A23" s="61"/>
      <c r="B23" s="61"/>
      <c r="C23" s="61"/>
      <c r="D23" s="61"/>
      <c r="E23" s="61"/>
      <c r="F23" s="61"/>
    </row>
    <row r="24" spans="1:6" x14ac:dyDescent="0.35">
      <c r="A24" s="61"/>
      <c r="B24" s="61"/>
      <c r="C24" s="61"/>
      <c r="D24" s="61"/>
      <c r="E24" s="61"/>
      <c r="F24" s="61"/>
    </row>
    <row r="25" spans="1:6" x14ac:dyDescent="0.35">
      <c r="A25" s="61"/>
      <c r="B25" s="61"/>
      <c r="C25" s="61"/>
      <c r="D25" s="61"/>
      <c r="E25" s="61"/>
      <c r="F25" s="61"/>
    </row>
    <row r="26" spans="1:6" x14ac:dyDescent="0.35">
      <c r="A26" s="61"/>
      <c r="B26" s="61"/>
      <c r="C26" s="61"/>
      <c r="D26" s="61"/>
      <c r="E26" s="61"/>
      <c r="F26" s="61"/>
    </row>
    <row r="27" spans="1:6" x14ac:dyDescent="0.35">
      <c r="A27" s="61"/>
      <c r="B27" s="61"/>
      <c r="C27" s="61"/>
      <c r="D27" s="61"/>
      <c r="E27" s="61"/>
      <c r="F27" s="61"/>
    </row>
    <row r="28" spans="1:6" x14ac:dyDescent="0.35">
      <c r="A28" s="61"/>
      <c r="B28" s="61"/>
      <c r="C28" s="61"/>
      <c r="D28" s="61"/>
      <c r="E28" s="61"/>
      <c r="F28" s="61"/>
    </row>
    <row r="29" spans="1:6" x14ac:dyDescent="0.35">
      <c r="A29" s="61"/>
      <c r="B29" s="61"/>
      <c r="C29" s="61"/>
      <c r="D29" s="61"/>
      <c r="E29" s="61"/>
      <c r="F29" s="61"/>
    </row>
    <row r="30" spans="1:6" x14ac:dyDescent="0.35">
      <c r="A30" s="61"/>
      <c r="B30" s="61"/>
      <c r="C30" s="61"/>
      <c r="D30" s="61"/>
      <c r="E30" s="61"/>
      <c r="F30" s="61"/>
    </row>
    <row r="31" spans="1:6" x14ac:dyDescent="0.35">
      <c r="A31" s="61"/>
      <c r="B31" s="61"/>
      <c r="C31" s="61"/>
      <c r="D31" s="61"/>
      <c r="E31" s="61"/>
      <c r="F31" s="61"/>
    </row>
    <row r="32" spans="1:6" x14ac:dyDescent="0.35">
      <c r="A32" s="61"/>
      <c r="B32" s="61"/>
      <c r="C32" s="61"/>
      <c r="D32" s="61"/>
      <c r="E32" s="61"/>
      <c r="F32" s="61"/>
    </row>
    <row r="33" spans="1:6" x14ac:dyDescent="0.35">
      <c r="A33" s="61"/>
      <c r="B33" s="61"/>
      <c r="C33" s="61"/>
      <c r="D33" s="61"/>
      <c r="E33" s="61"/>
      <c r="F33" s="61"/>
    </row>
    <row r="34" spans="1:6" x14ac:dyDescent="0.35">
      <c r="A34" s="61"/>
      <c r="B34" s="61"/>
      <c r="C34" s="61"/>
      <c r="D34" s="61"/>
      <c r="E34" s="61"/>
      <c r="F34" s="61"/>
    </row>
    <row r="35" spans="1:6" x14ac:dyDescent="0.35">
      <c r="A35" s="61"/>
      <c r="B35" s="61"/>
      <c r="C35" s="61"/>
      <c r="D35" s="61"/>
      <c r="E35" s="61"/>
      <c r="F35" s="61"/>
    </row>
    <row r="36" spans="1:6" x14ac:dyDescent="0.35">
      <c r="A36" s="61"/>
      <c r="B36" s="61"/>
      <c r="C36" s="61"/>
      <c r="D36" s="61"/>
      <c r="E36" s="61"/>
      <c r="F36" s="61"/>
    </row>
    <row r="37" spans="1:6" x14ac:dyDescent="0.35">
      <c r="A37" s="63" t="s">
        <v>47</v>
      </c>
      <c r="B37" s="63"/>
      <c r="C37" s="64"/>
      <c r="D37" s="63" t="s">
        <v>48</v>
      </c>
      <c r="E37" s="63"/>
      <c r="F37" s="63"/>
    </row>
    <row r="38" spans="1:6" x14ac:dyDescent="0.35">
      <c r="A38" s="2" t="s">
        <v>49</v>
      </c>
      <c r="B38" s="2" t="s">
        <v>50</v>
      </c>
      <c r="C38" s="64"/>
      <c r="D38" s="2" t="s">
        <v>49</v>
      </c>
      <c r="E38" s="63" t="s">
        <v>50</v>
      </c>
      <c r="F38" s="63"/>
    </row>
    <row r="39" spans="1:6" x14ac:dyDescent="0.35">
      <c r="A39" s="3"/>
      <c r="B39" s="3"/>
      <c r="C39" s="64"/>
      <c r="D39" s="3"/>
      <c r="E39" s="61"/>
      <c r="F39" s="61"/>
    </row>
    <row r="40" spans="1:6" x14ac:dyDescent="0.35">
      <c r="A40" s="3"/>
      <c r="B40" s="3"/>
      <c r="C40" s="64"/>
      <c r="D40" s="3"/>
      <c r="E40" s="61"/>
      <c r="F40" s="61"/>
    </row>
    <row r="41" spans="1:6" x14ac:dyDescent="0.35">
      <c r="A41" s="3"/>
      <c r="B41" s="3"/>
      <c r="C41" s="64"/>
      <c r="D41" s="3"/>
      <c r="E41" s="61"/>
      <c r="F41" s="61"/>
    </row>
    <row r="42" spans="1:6" x14ac:dyDescent="0.35">
      <c r="A42" s="3"/>
      <c r="B42" s="3"/>
      <c r="C42" s="64"/>
      <c r="D42" s="3"/>
      <c r="E42" s="61"/>
      <c r="F42" s="61"/>
    </row>
    <row r="43" spans="1:6" x14ac:dyDescent="0.35">
      <c r="A43" s="3"/>
      <c r="B43" s="3"/>
      <c r="C43" s="64"/>
      <c r="D43" s="3"/>
      <c r="E43" s="61"/>
      <c r="F43" s="61"/>
    </row>
  </sheetData>
  <sheetProtection algorithmName="SHA-512" hashValue="cpoSRpEAkwuNc/er05ySlMDH+Udt1Lm5m59dz3Oe+VtTL7dO522TxM+6MLSNRieYKVee95QbQNgboW4hZiXyQA==" saltValue="l4c4tWSVX+RuxVDq4RDMtw==" spinCount="100000" sheet="1" objects="1" scenarios="1"/>
  <mergeCells count="18">
    <mergeCell ref="C9:C10"/>
    <mergeCell ref="D9:D10"/>
    <mergeCell ref="A2:F2"/>
    <mergeCell ref="B3:F3"/>
    <mergeCell ref="D4:F4"/>
    <mergeCell ref="B5:F5"/>
    <mergeCell ref="E42:F42"/>
    <mergeCell ref="E43:F43"/>
    <mergeCell ref="B12:F12"/>
    <mergeCell ref="E39:F39"/>
    <mergeCell ref="E40:F40"/>
    <mergeCell ref="E41:F41"/>
    <mergeCell ref="A13:F13"/>
    <mergeCell ref="A14:F36"/>
    <mergeCell ref="A37:B37"/>
    <mergeCell ref="C37:C43"/>
    <mergeCell ref="D37:F37"/>
    <mergeCell ref="E38:F38"/>
  </mergeCells>
  <pageMargins left="0.70866141732283472" right="0.70866141732283472" top="0.74803149606299213" bottom="0.74803149606299213" header="0.31496062992125984" footer="0.31496062992125984"/>
  <pageSetup scale="75" orientation="portrait" horizontalDpi="200" verticalDpi="200" r:id="rId1"/>
  <ignoredErrors>
    <ignoredError sqref="E11" unlocked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Hoja1!$F$1:$F$4</xm:f>
          </x14:formula1>
          <xm:sqref>D9:D10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B5"/>
  <sheetViews>
    <sheetView topLeftCell="T1" workbookViewId="0">
      <selection activeCell="AA3" sqref="AA3"/>
    </sheetView>
  </sheetViews>
  <sheetFormatPr baseColWidth="10" defaultColWidth="11.453125" defaultRowHeight="14.5" x14ac:dyDescent="0.35"/>
  <cols>
    <col min="1" max="1" width="7.1796875" customWidth="1"/>
    <col min="2" max="2" width="15.7265625" bestFit="1" customWidth="1"/>
    <col min="3" max="3" width="20.453125" customWidth="1"/>
    <col min="4" max="4" width="14.54296875" customWidth="1"/>
    <col min="5" max="5" width="21.26953125" customWidth="1"/>
    <col min="6" max="6" width="34.81640625" customWidth="1"/>
    <col min="7" max="7" width="16.1796875" customWidth="1"/>
    <col min="8" max="8" width="15.54296875" bestFit="1" customWidth="1"/>
    <col min="12" max="12" width="13.81640625" customWidth="1"/>
    <col min="13" max="13" width="13.453125" customWidth="1"/>
    <col min="14" max="14" width="12.453125" customWidth="1"/>
    <col min="16" max="16" width="18.26953125" bestFit="1" customWidth="1"/>
    <col min="23" max="23" width="15" bestFit="1" customWidth="1"/>
  </cols>
  <sheetData>
    <row r="1" spans="1:28" ht="52" x14ac:dyDescent="0.35">
      <c r="A1" s="7" t="s">
        <v>51</v>
      </c>
      <c r="B1" s="7" t="s">
        <v>2</v>
      </c>
      <c r="C1" s="7" t="s">
        <v>52</v>
      </c>
      <c r="D1" s="8" t="s">
        <v>4</v>
      </c>
      <c r="E1" s="9" t="s">
        <v>53</v>
      </c>
      <c r="F1" s="10" t="s">
        <v>54</v>
      </c>
      <c r="G1" s="9" t="s">
        <v>9</v>
      </c>
      <c r="H1" s="11" t="s">
        <v>55</v>
      </c>
      <c r="I1" s="9" t="s">
        <v>11</v>
      </c>
      <c r="J1" s="9" t="s">
        <v>56</v>
      </c>
      <c r="K1" s="9" t="s">
        <v>57</v>
      </c>
      <c r="L1" s="9" t="s">
        <v>58</v>
      </c>
      <c r="M1" s="9" t="s">
        <v>59</v>
      </c>
      <c r="N1" s="12" t="s">
        <v>60</v>
      </c>
      <c r="O1" s="12" t="s">
        <v>61</v>
      </c>
      <c r="P1" s="12" t="s">
        <v>34</v>
      </c>
      <c r="Q1" s="9" t="s">
        <v>15</v>
      </c>
      <c r="R1" s="10" t="s">
        <v>21</v>
      </c>
      <c r="S1" s="10" t="s">
        <v>62</v>
      </c>
      <c r="T1" s="10" t="s">
        <v>63</v>
      </c>
      <c r="U1" s="13" t="s">
        <v>64</v>
      </c>
      <c r="V1" s="13" t="s">
        <v>65</v>
      </c>
      <c r="W1" s="9" t="s">
        <v>66</v>
      </c>
      <c r="X1" s="9" t="s">
        <v>16</v>
      </c>
      <c r="Y1" s="9" t="s">
        <v>67</v>
      </c>
      <c r="Z1" s="14" t="s">
        <v>68</v>
      </c>
      <c r="AA1" s="10" t="s">
        <v>69</v>
      </c>
      <c r="AB1" s="10" t="s">
        <v>70</v>
      </c>
    </row>
    <row r="2" spans="1:28" ht="48" customHeight="1" x14ac:dyDescent="0.35">
      <c r="A2" s="15" t="s">
        <v>71</v>
      </c>
      <c r="B2" s="15" t="s">
        <v>72</v>
      </c>
      <c r="C2" s="15" t="s">
        <v>73</v>
      </c>
      <c r="D2" s="15" t="s">
        <v>74</v>
      </c>
      <c r="E2" s="15" t="s">
        <v>75</v>
      </c>
      <c r="F2" s="15" t="s">
        <v>76</v>
      </c>
      <c r="G2" s="15" t="s">
        <v>77</v>
      </c>
      <c r="H2" s="15" t="s">
        <v>78</v>
      </c>
      <c r="I2" s="15" t="s">
        <v>79</v>
      </c>
      <c r="J2" s="15" t="s">
        <v>80</v>
      </c>
      <c r="K2" s="15" t="s">
        <v>81</v>
      </c>
      <c r="L2" s="15" t="s">
        <v>82</v>
      </c>
      <c r="M2" s="15" t="s">
        <v>83</v>
      </c>
      <c r="N2" s="15" t="s">
        <v>84</v>
      </c>
      <c r="O2" s="15" t="s">
        <v>85</v>
      </c>
      <c r="P2" s="15" t="s">
        <v>86</v>
      </c>
      <c r="Q2" s="15" t="s">
        <v>87</v>
      </c>
      <c r="R2" s="15" t="s">
        <v>88</v>
      </c>
      <c r="S2" s="15" t="s">
        <v>89</v>
      </c>
      <c r="T2" s="15" t="s">
        <v>90</v>
      </c>
      <c r="U2" s="15" t="s">
        <v>91</v>
      </c>
      <c r="V2" s="15" t="s">
        <v>92</v>
      </c>
      <c r="W2" s="15" t="s">
        <v>93</v>
      </c>
      <c r="X2" s="15" t="s">
        <v>94</v>
      </c>
      <c r="Y2" s="15" t="s">
        <v>95</v>
      </c>
      <c r="Z2" s="15" t="s">
        <v>96</v>
      </c>
      <c r="AA2" s="15" t="s">
        <v>97</v>
      </c>
      <c r="AB2" s="15"/>
    </row>
    <row r="3" spans="1:28" s="31" customFormat="1" x14ac:dyDescent="0.35">
      <c r="A3" s="1">
        <v>1</v>
      </c>
      <c r="B3" s="1" t="str">
        <f>'1. ABOGADO EXTERNO'!B4</f>
        <v>6. Administrativo en Etapa Contenciosa</v>
      </c>
      <c r="C3" s="1" t="str">
        <f>'1. ABOGADO EXTERNO'!F4</f>
        <v>1. Primera Instancia</v>
      </c>
      <c r="D3" s="6">
        <f>'1. ABOGADO EXTERNO'!B5</f>
        <v>45434</v>
      </c>
      <c r="E3" s="17" t="str">
        <f>'1. ABOGADO EXTERNO'!B6</f>
        <v xml:space="preserve">ALEXANDER ZULETA BUSTAMANTE; CÁNDIDA ROSA HINCAPIÉ, JIMENA PUERTA HINCAPIÉ, FRANCISCO JAVIER ZULETA OSPINA </v>
      </c>
      <c r="F3" s="17" t="str">
        <f>'1. ABOGADO EXTERNO'!B7</f>
        <v>INSTITUTO NACIONAL DE VÍAS - INVIAS</v>
      </c>
      <c r="G3" s="17" t="str">
        <f>'1. ABOGADO EXTERNO'!B9</f>
        <v>PERJUICIOS INMATERIALES: 250 SMLMV
DAÑO A LA VIDA EN RELACIÓN: 50 SMLMV
LUCRO CESANTE: $7.000.000</v>
      </c>
      <c r="H3" s="18">
        <f>'1. ABOGADO EXTERNO'!B10</f>
        <v>58500000</v>
      </c>
      <c r="I3" s="17" t="str">
        <f>'1. ABOGADO EXTERNO'!B11</f>
        <v xml:space="preserve">La contingencia se califica como REMOTA toda vez que la hipótesis de la causa del accidente descrita en el Informe Policial de Accidente de Tránsito es favorable y en principio, no hay otros medios de prueba documentales que acrediten que la causa eficiente del siniestro vial fue la presencia de un hueco en la vía.
 </v>
      </c>
      <c r="J3" s="17" t="str">
        <f>'1. ABOGADO EXTERNO'!B12</f>
        <v xml:space="preserve">RESPONSABILIDAD DE LA DEMANDADA: Respecto a la responsabilidad del asegurado, se tiene la culpa exclusiva de la víctima como causal de exoneración. Esto por cuanto, de un lado, de conformidad con lo reportado en el IPAT la causa del accidente fue la impericia del conductor al no cumplir con el deber objetivo de cuidado obviando las precauciones exigidas por el Código Nacional de Tránsito; y de otro, se verifica en el Registro Único Nacional de Tránsito que el demandante no contaba con licencia de conducción vigente al momento de los hechos, por lo que no estaba facultado para conducir.
Sobre la Póliza de Responsabilidad Civil Extracontractual No. 2201219006213, cuyo tomador es el INSTITUTO NACIONAL DE VÍAS – INVIAS, la misma presta cobertura material, teniendo en cuenta que el objeto de amparo son los perjuicios patrimoniales y extrapatrimoniales que sufra el asegurado, como resultado de la Responsabilidad Civil Extracontractual originada en el desarrollo de sus actividades o en lo relacionado con ella. Y también, presta cobertura temporal, en tanto se suscribió bajo la modalidad de ocurrencia y los hechos objeto de litigio sucedieron durante la vigencia de la misma, esto es, durante el periodo comprendido entre el 16 de marzo de 2019 y el 17 de enero de 2020
En todo caso, se indica que, al encontrarse en una etapa temprana del proceso, la calificación puede cambiar a eventual si se practican los testimonios de los supuestos testigos presenciales del accidente y siempre y cuando estos de forma espontánea den cuenta de las circunstancias de tiempo, modo y lugar. </v>
      </c>
      <c r="K3" s="22" t="str">
        <f>'1. ABOGADO EXTERNO'!B13</f>
        <v xml:space="preserve">3 Remoto (100% a favor de la Compañia). </v>
      </c>
      <c r="L3" s="22"/>
      <c r="M3" s="22"/>
      <c r="N3" s="30" t="s">
        <v>98</v>
      </c>
      <c r="O3" s="19" t="s">
        <v>98</v>
      </c>
      <c r="P3" s="18">
        <f>'2. ABOGADO INTERNO '!D7</f>
        <v>0</v>
      </c>
      <c r="Q3" s="17"/>
      <c r="R3" s="17" t="str">
        <f>'1. ABOGADO EXTERNO'!B16</f>
        <v>R.C.E.</v>
      </c>
      <c r="S3" s="17"/>
      <c r="T3" s="1"/>
      <c r="U3" s="20"/>
      <c r="V3" s="17"/>
      <c r="W3" s="21">
        <f>'2. ABOGADO INTERNO '!B8</f>
        <v>0</v>
      </c>
      <c r="X3" s="22" t="str">
        <f>'1. ABOGADO EXTERNO'!B14</f>
        <v>JUZGADO 4 ADMINISTRATIVO DEL CIRCUITO DE CARTAGO</v>
      </c>
      <c r="Y3" s="1">
        <f>'1. ABOGADO EXTERNO'!F14</f>
        <v>7.6147333300120099E+22</v>
      </c>
      <c r="Z3" s="1" t="str">
        <f>'1. ABOGADO EXTERNO'!F5</f>
        <v xml:space="preserve">VIGENTE </v>
      </c>
      <c r="AA3" s="17" t="str">
        <f>'1. ABOGADO EXTERNO'!A22</f>
        <v>El 18 de junio de 2024, se radicó en el Juzgado Cuarto (4) Administrativo de Cartago, contestación de la demanda y llamamiento en garantía en representación de MAPFRE SEGUROS GENERALES DE COLOMBIA S.A.</v>
      </c>
      <c r="AB3" s="17"/>
    </row>
    <row r="4" spans="1:28" x14ac:dyDescent="0.3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x14ac:dyDescent="0.35">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row>
  </sheetData>
  <sheetProtection algorithmName="SHA-512" hashValue="hBqrYiEAgleQILGDAqB12gt1+hPrVt5rDXEdx8VSclQ1q8/uvrrNRRJh8kcz/uPl6bwTzImSJmKCR5VTwq70vg==" saltValue="jVLhcWJ0GbKgF6AlEa3U+w==" spinCount="100000" sheet="1" objects="1" scenarios="1"/>
  <pageMargins left="0.7" right="0.7" top="0.75" bottom="0.75" header="0.3" footer="0.3"/>
  <pageSetup paperSize="9" orientation="portrait" horizontalDpi="200" verticalDpi="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zoomScale="80" zoomScaleNormal="80" workbookViewId="0">
      <selection activeCell="D23" sqref="D23"/>
    </sheetView>
  </sheetViews>
  <sheetFormatPr baseColWidth="10" defaultColWidth="11.453125" defaultRowHeight="14.5" x14ac:dyDescent="0.35"/>
  <cols>
    <col min="1" max="1" width="22.7265625" customWidth="1"/>
    <col min="2" max="2" width="27.7265625" bestFit="1" customWidth="1"/>
    <col min="3" max="3" width="40.26953125" bestFit="1" customWidth="1"/>
    <col min="4" max="4" width="11.81640625" bestFit="1" customWidth="1"/>
    <col min="5" max="5" width="24" bestFit="1" customWidth="1"/>
    <col min="6" max="6" width="19.26953125" bestFit="1" customWidth="1"/>
  </cols>
  <sheetData>
    <row r="1" spans="1:6" x14ac:dyDescent="0.35">
      <c r="A1" s="23" t="s">
        <v>2</v>
      </c>
      <c r="B1" s="24" t="s">
        <v>3</v>
      </c>
      <c r="C1" s="24" t="s">
        <v>32</v>
      </c>
      <c r="D1" s="24" t="s">
        <v>5</v>
      </c>
      <c r="E1" s="24" t="s">
        <v>99</v>
      </c>
      <c r="F1" s="29" t="s">
        <v>40</v>
      </c>
    </row>
    <row r="2" spans="1:6" x14ac:dyDescent="0.35">
      <c r="A2" s="25"/>
      <c r="B2" s="25"/>
      <c r="C2" s="26"/>
      <c r="D2" s="26"/>
      <c r="E2" s="27"/>
      <c r="F2" s="4"/>
    </row>
    <row r="3" spans="1:6" x14ac:dyDescent="0.35">
      <c r="A3" s="25" t="s">
        <v>100</v>
      </c>
      <c r="B3" s="25" t="s">
        <v>101</v>
      </c>
      <c r="C3" s="26" t="s">
        <v>102</v>
      </c>
      <c r="D3" s="26" t="s">
        <v>103</v>
      </c>
      <c r="E3" s="27" t="s">
        <v>104</v>
      </c>
      <c r="F3" s="4" t="s">
        <v>105</v>
      </c>
    </row>
    <row r="4" spans="1:6" x14ac:dyDescent="0.35">
      <c r="A4" s="25" t="s">
        <v>106</v>
      </c>
      <c r="B4" s="25" t="s">
        <v>107</v>
      </c>
      <c r="C4" s="26" t="s">
        <v>108</v>
      </c>
      <c r="D4" s="26" t="s">
        <v>109</v>
      </c>
      <c r="E4" s="27" t="s">
        <v>110</v>
      </c>
      <c r="F4" s="4" t="s">
        <v>111</v>
      </c>
    </row>
    <row r="5" spans="1:6" x14ac:dyDescent="0.35">
      <c r="A5" s="25" t="s">
        <v>112</v>
      </c>
      <c r="B5" s="25" t="s">
        <v>113</v>
      </c>
      <c r="C5" s="26" t="s">
        <v>114</v>
      </c>
      <c r="D5" s="28"/>
      <c r="E5" s="27" t="s">
        <v>115</v>
      </c>
    </row>
    <row r="6" spans="1:6" x14ac:dyDescent="0.35">
      <c r="A6" s="25" t="s">
        <v>116</v>
      </c>
      <c r="B6" s="25" t="s">
        <v>117</v>
      </c>
      <c r="C6" s="26"/>
      <c r="D6" s="28"/>
      <c r="E6" s="27" t="s">
        <v>118</v>
      </c>
    </row>
    <row r="7" spans="1:6" x14ac:dyDescent="0.35">
      <c r="A7" s="25" t="s">
        <v>119</v>
      </c>
      <c r="B7" s="25"/>
      <c r="C7" s="26"/>
      <c r="D7" s="28"/>
      <c r="E7" s="27" t="s">
        <v>120</v>
      </c>
    </row>
    <row r="8" spans="1:6" x14ac:dyDescent="0.35">
      <c r="A8" s="25" t="s">
        <v>121</v>
      </c>
      <c r="B8" s="25"/>
      <c r="C8" s="26"/>
      <c r="D8" s="28"/>
      <c r="E8" s="27" t="s">
        <v>122</v>
      </c>
    </row>
    <row r="9" spans="1:6" x14ac:dyDescent="0.35">
      <c r="A9" s="25" t="s">
        <v>123</v>
      </c>
      <c r="B9" s="28"/>
      <c r="C9" s="26"/>
      <c r="D9" s="28"/>
      <c r="E9" s="27" t="s">
        <v>124</v>
      </c>
    </row>
    <row r="10" spans="1:6" x14ac:dyDescent="0.35">
      <c r="A10" s="25" t="s">
        <v>125</v>
      </c>
      <c r="B10" s="28"/>
      <c r="C10" s="26"/>
      <c r="D10" s="28"/>
      <c r="E10" s="27" t="s">
        <v>126</v>
      </c>
    </row>
    <row r="11" spans="1:6" x14ac:dyDescent="0.35">
      <c r="A11" s="25" t="s">
        <v>127</v>
      </c>
      <c r="B11" s="28"/>
      <c r="C11" s="26"/>
      <c r="D11" s="28"/>
      <c r="E11" s="27" t="s">
        <v>128</v>
      </c>
    </row>
    <row r="12" spans="1:6" x14ac:dyDescent="0.35">
      <c r="A12" s="27"/>
      <c r="B12" s="27"/>
      <c r="C12" s="27"/>
      <c r="D12" s="27"/>
      <c r="E12" s="27" t="s">
        <v>129</v>
      </c>
    </row>
  </sheetData>
  <sheetProtection algorithmName="SHA-512" hashValue="9ShYwSVIE4HaBIvF1qfJ09H/BumE0JrgYeDDL4kTxVqiV16SqMo0SAO1dQPevxYUxYQjMCcXP+qUnYPoPEUslQ==" saltValue="DbY7JG4VUyQNjb8wuxauI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2C92A54D8AB3014FADD0201C99992F62" ma:contentTypeVersion="15" ma:contentTypeDescription="Crear nuevo documento." ma:contentTypeScope="" ma:versionID="921a0aa7d8c8617b2721df5c5c57a593">
  <xsd:schema xmlns:xsd="http://www.w3.org/2001/XMLSchema" xmlns:xs="http://www.w3.org/2001/XMLSchema" xmlns:p="http://schemas.microsoft.com/office/2006/metadata/properties" xmlns:ns2="4382931b-6036-484b-ad41-6810b26eb986" xmlns:ns3="e7d3d6e7-89cb-4750-b948-5e984f176bb6" targetNamespace="http://schemas.microsoft.com/office/2006/metadata/properties" ma:root="true" ma:fieldsID="818c9feefa8ae38270db774d4535f1af" ns2:_="" ns3:_="">
    <xsd:import namespace="4382931b-6036-484b-ad41-6810b26eb986"/>
    <xsd:import namespace="e7d3d6e7-89cb-4750-b948-5e984f176bb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bjectDetectorVersions"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82931b-6036-484b-ad41-6810b26eb9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Etiquetas de imagen" ma:readOnly="false" ma:fieldId="{5cf76f15-5ced-4ddc-b409-7134ff3c332f}" ma:taxonomyMulti="true" ma:sspId="7ba65c96-85f3-4050-bcb1-c5e898dfc7fb"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d3d6e7-89cb-4750-b948-5e984f176bb6" elementFormDefault="qualified">
    <xsd:import namespace="http://schemas.microsoft.com/office/2006/documentManagement/types"/>
    <xsd:import namespace="http://schemas.microsoft.com/office/infopath/2007/PartnerControls"/>
    <xsd:element name="SharedWithUsers" ma:index="13"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talles de uso compartido" ma:internalName="SharedWithDetails" ma:readOnly="true">
      <xsd:simpleType>
        <xsd:restriction base="dms:Note">
          <xsd:maxLength value="255"/>
        </xsd:restriction>
      </xsd:simpleType>
    </xsd:element>
    <xsd:element name="TaxCatchAll" ma:index="20" nillable="true" ma:displayName="Taxonomy Catch All Column" ma:hidden="true" ma:list="{9dfa8756-8f0c-4e49-8bb0-7f65aba9cf84}" ma:internalName="TaxCatchAll" ma:showField="CatchAllData" ma:web="e7d3d6e7-89cb-4750-b948-5e984f176bb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7d3d6e7-89cb-4750-b948-5e984f176bb6" xsi:nil="true"/>
    <lcf76f155ced4ddcb4097134ff3c332f xmlns="4382931b-6036-484b-ad41-6810b26eb98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FCEEC53-0545-409C-A761-963FB16F23A5}">
  <ds:schemaRefs>
    <ds:schemaRef ds:uri="http://schemas.microsoft.com/sharepoint/v3/contenttype/forms"/>
  </ds:schemaRefs>
</ds:datastoreItem>
</file>

<file path=customXml/itemProps2.xml><?xml version="1.0" encoding="utf-8"?>
<ds:datastoreItem xmlns:ds="http://schemas.openxmlformats.org/officeDocument/2006/customXml" ds:itemID="{9321F232-4DAE-4E03-A8BC-BE3A914A10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382931b-6036-484b-ad41-6810b26eb986"/>
    <ds:schemaRef ds:uri="e7d3d6e7-89cb-4750-b948-5e984f176bb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0928EEB-D15B-4247-8113-179C5730D1DA}">
  <ds:schemaRefs>
    <ds:schemaRef ds:uri="http://schemas.microsoft.com/office/2006/metadata/properties"/>
    <ds:schemaRef ds:uri="http://schemas.microsoft.com/office/infopath/2007/PartnerControls"/>
    <ds:schemaRef ds:uri="e7d3d6e7-89cb-4750-b948-5e984f176bb6"/>
    <ds:schemaRef ds:uri="4382931b-6036-484b-ad41-6810b26eb98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1. ABOGADO EXTERNO</vt:lpstr>
      <vt:lpstr>2. ABOGADO INTERNO </vt:lpstr>
      <vt:lpstr>REPORTE S.F.C.</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PROCESOS</dc:title>
  <dc:subject/>
  <dc:creator/>
  <cp:keywords/>
  <dc:description/>
  <cp:lastModifiedBy/>
  <cp:revision>1</cp:revision>
  <dcterms:created xsi:type="dcterms:W3CDTF">2006-09-12T12:46:56Z</dcterms:created>
  <dcterms:modified xsi:type="dcterms:W3CDTF">2024-06-19T21:49:46Z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0x0101002C92A54D8AB3014FADD0201C99992F62</vt:lpwstr>
  </property>
  <property fmtid="{D5CDD505-2E9C-101B-9397-08002B2CF9AE}" pid="3" name="MediaServiceImageTags">
    <vt:lpwstr/>
  </property>
</Properties>
</file>