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8_{A6401C44-4CAF-4D9F-8EDD-9AF2F49E25EC}"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9"/>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<sst xmlns="http://schemas.openxmlformats.org/spreadsheetml/2006/main" count="166" uniqueCount="140">
  <si>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</si>
  <si>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</si>
  <si>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</si>
  <si>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</si>
  <si>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</si>
  <si>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</si>
  <si>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</si>
  <si>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</si>
  <si>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</si>
  <si>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</si>
  <si>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</si>
  <si>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</si>
  <si>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</si>
  <si>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</si>
  <si>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</si>
  <si>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</si>
  <si>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</si>
  <si>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</si>
  <si>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</si>
  <si>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</si>
  <si>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</si>
  <si>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</si>
  <si>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</si>
  <si>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</si>
  <si>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</si>
  <si>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</si>
  <si>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</si>
  <si>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</si>
  <si>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</si>
  <si>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</si>
  <si>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</si>
  <si>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</si>
  <si>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</si>
  <si>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</si>
  <si>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</si>
  <si>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</si>
  <si>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</si>
  <si>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</si>
  <si>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</si>
  <si>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</si>
  <si>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</si>
  <si>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</si>
  <si>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</si>
  <si>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</si>
  <si>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</si>
  <si>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</si>
  <si>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</si>
  <si>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</si>
  <si>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</si>
  <si>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</si>
  <si>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</si>
  <si>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</si>
  <si>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</si>
  <si>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</si>
  <si>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</si>
  <si>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</si>
  <si>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</si>
  <si>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</si>
  <si>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</si>
  <si>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</si>
  <si>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</si>
  <si>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</si>
  <si>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</si>
  <si>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</si>
  <si>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</si>
  <si>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</si>
  <si>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</si>
  <si>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</si>
  <si>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</si>
  <si>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</si>
  <si>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</si>
  <si>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</si>
  <si>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</si>
  <si>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</si>
  <si>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</si>
  <si>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</si>
  <si>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</si>
  <si>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</si>
  <si>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</si>
  <si>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</si>
  <si>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</si>
  <si>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</si>
  <si>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</si>
  <si>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</si>
  <si>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</si>
  <si>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</si>
  <si>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</si>
  <si>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</si>
  <si>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</si>
  <si>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</si>
  <si>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</si>
  <si>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</si>
  <si>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</si>
  <si>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</si>
  <si>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</si>
  <si>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</si>
  <si>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</si>
  <si>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</si>
  <si>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</si>
  <si>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</si>
  <si>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</si>
  <si>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</si>
  <si>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</si>
  <si>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</si>
  <si>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</si>
  <si>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</si>
  <si>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</si>
  <si>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</si>
  <si>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</si>
  <si>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</si>
  <si>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</si>
  <si>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</si>
  <si>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</si>
  <si>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</si>
  <si>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</si>
  <si>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</si>
  <si>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</si>
  <si>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</si>
  <si>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</si>
  <si>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</si>
  <si>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</si>
  <si>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</si>
  <si>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</si>
  <si>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</si>
  <si>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</si>
  <si>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</si>
  <si>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</si>
  <si>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</si>
  <si>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</si>
  <si>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GHA HERRERA ABOGADOS &amp; ASOCIADOS</t>
  </si>
  <si>
    <t xml:space="preserve">La contingencia se califica como EVENTUAL toda vez que, si bien obra IPAT en el que se señala como hipótesis de la causa del accidente de tránsito, la codificación No 112 para el vehículo 1 (vehículo el cual iba manejando el señor KEVIN PARADA CAMPIÑO), correspondiente a “No obedecer o respetar las normas o señales de tránsito”, y la 157 para el vehículo 2, correspondiente a “Pasar o cruzar de un carril a otro sin precaución en diagonal”, dependerá del análisis probatorio del juez determinar si en efecto, la conducta o acción desplegada por el señor Kevin Parada fue la causa o una de las causas determinantes para la producción del daño o fue un simple instrumento de la cadena causal que dio lugar al mismo. Lo anterior, por cuanto el señor JAMINSON FRANCO ÁLVAREZ fue quien decidió cruzar el separador con la motocicleta de placa IHE-47D pese a que no estaba habilitado para ello y sin precaución, exponiéndose de manera inminente al riesgo. Además, dependerá de la etapa probatoria determinar si el señor Franco y su compañera permanente (Q.E.P.D), llevaban elementos de protección como el casco al momento de los hechos, factor que resulta de gran relevancia en el proceso que nos ocupa, pues el diagnóstico otorgado a la víctima, fue catalogado con trauma craneoencefálico, eso quiere decir, que el factor relevante o determinante para la configuración del daño consistiría en no llevar los elementos de protección. 
Lo anterior, sin perjuicio del carácter contingente del proceso. </t>
  </si>
  <si>
    <t>II.	LIQUIDACIÓN OBJETIVA: 72.994.564 
DAÑO MORAL: $60.000.000
Daño moral para JAMINSON FRANCO en calidad de demandante y compañero permanente de la víctima: $60.000.000
Respecto a los perjuicios morales, se tuvieron en cuenta los lineamientos jurisprudenciales fijados por la Sala Civil de la Corte Suprema de Justicia para la tasación de los perjuicios morales en casos análogos de fallecimiento, en los que la Corte ha fijado como baremo indemnizatorio el tope de $60.000.000 para los familiares en primer grado de consanguinidad y afinidad, en los casos más graves, como el fallecimiento de la víctima (SC13925-2016 del 30 de septiembre del 2016 con radicación No. 05001-31-03-003-2005-00174-01). 
DAÑO A LA SALUD: $0 
No hay lugar al reconocimiento del mismo, por cuanto dentro de la jurisdicción civil el daño a la salud no es reconocido de forma autónoma, sino que se encuentra subsumido dentro del “Daño a la vida en relación” mismo que fue solicitado en petición aparte dentro del escrito de demanda. Al reconocer este perjuicio, se estaría compensando al demandante dos veces por un mismo concepto, toda vez que el daño a la vida en relación comprende indemnización por perjuicios fisiológicos.
DAÑO A LA VIDA EN RELACIÓN: $11.600.000
Se estima en la suma de $30.000.000, teniendo en cuenta los lineamientos jurisprudenciales fijados por la Sala Civil de la Corte Suprema de Justicia para la tasación del daño a la vida en relación para cónyuge en treinta millones de pesos ($30,000,000) por la muerte del esposo/a (SC665-2019, 07/03/2019). Sin embargo, como la parte demandante únicamente solicita la indemnización de este perjuicio por la suma total de 11.600.000, por principio de congruencia deberá reconocerse únicamente el valor solicitado en la pretensión.
LUCRO CESANTE: $1.394.564
 Valor a liquidar:
No se aportó prueba que acredite cuál es el monto de los ingresos que el señor Franco Álvarez se encontraba percibiendo al momento de los hechos, por lo cual, se toma el salario mínimo vigente al mes en que inicia la incapacidad (junio del 2022). 
El ingreso se actualiza a la fecha de la liquidación
Cálculo: 
S: 1.394.564
Sin embargo, como la parte demandante únicamente solicita la indemnización de este perjuicio por la suma total de 1.059.947, por principio de congruencia deberá reconocerse únicamente el valor solicitado en la pretensión.</t>
  </si>
  <si>
    <t>ETAPA PRELIMINAR: El día 31 de julio del 2024 se radicó ante el Juzgado 2 Promiscuo Municipal de Candelaria, contestación a la demanda en representación del señor Kevin Paredes; así mismo se frmuló el llamamiento en garantía a la aseguradora</t>
  </si>
  <si>
    <t xml:space="preserve">JAMINSON FRANCO ALVAREZ </t>
  </si>
  <si>
    <t xml:space="preserve">El día 06 de marzo de 2021 en la carrera 12 entre 10 y 11 de la cuidad de Candelaría - Valle del Cauca ocurrió un accidente de transito, cuando colisionó el vehículo de placas DEL-568 y la motocicleta IHE47D. A raíz del accidente de transito fallece la señora Luzeth Dalila Certuche y el señor Jaminson Franco se le es otorgado 35 días de incapacidad médico legal, con deformidad sica que afecta el rostro de carácter permanente. El informe de accidente de transito, estableció como hipótesis del evento mencionado para el vehículo No. 1 de placas DEL-568 la No. 112 es decir, "desobedecer nomas o señales de transito"; y la causal No. 157 es decir "otras" con la observación "parar o cruzar de un carril a otro sin precaución diagonal" para la motocicleta de placas IHE-47D. </t>
  </si>
  <si>
    <t>Lucro Cesante: $1.059.947 Daño a la salud: 10 SMLMV es decir, $11.600.000 Daño vida de relación: 10 SMLMV es decir, $11.600.000 Daños morales: 100 SMLMV es decir, $116.000.000 Total: $140.259.947</t>
  </si>
  <si>
    <t>KEVIN PARADA CAMPIÑO</t>
  </si>
  <si>
    <t xml:space="preserve"> No. 1509115000045</t>
  </si>
  <si>
    <t>Póliza Seguro de Automóviles Trebol Delegaciones</t>
  </si>
  <si>
    <t xml:space="preserve"> JUZGADO SEGUNDO PROMISCUO MUNICIPAL CANDELARIA – VALLE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</si>
</sst>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3-11-21T15:26:37.56" personId="{00000000-0000-0000-0000-000000000000}" id="{D7439CA8-5619-E34E-9B8D-F1E88E68AC2E}">
    <text>ajustemos con el valor de lucro cesante futuro que nos piden en la demanda y no con nuestra liquidación</text>
  </threadedComment>
  <threadedComment ref="D13" dT="2023-11-21T15:26:11.76" personId="{00000000-0000-0000-0000-000000000000}" id="{C2C5B91A-4E99-5748-9596-86DB6DE505F9}">
    <text>Vale, ajustemos este 30% conforme a la nueva suma (ajustando el lucro cesante)</text>
  </threadedComment>
  <threadedComment ref="A20" dT="2023-11-21T15:12:41.26" personId="{00000000-0000-0000-0000-000000000000}" id="{5F9C2CE0-9333-F141-BC83-AAE45843E03C}">
    <text>Vale, como en la demanda te están pidiendo $38.421.091,10 solo dale ese valor y no los 59 millones que te dio a ti el cálculo. Dile aunque la liquidación arroja 59 millones atendiendo al principio de congruencia el valor a reconocer será el solicitado por $38.421.091,10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98" zoomScaleNormal="98" workbookViewId="0">
      <selection activeCell="J8" sqref="J8"/>
    </sheetView>
  </sheetViews>
  <sheetFormatPr baseColWidth="10" defaultRowHeight="15" x14ac:dyDescent="0.25"/>
  <cols>
    <col min="1" max="1" width="20.42578125" customWidth="1"/>
    <col min="2" max="2" width="23.42578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9" t="s">
        <v>67</v>
      </c>
      <c r="B2" s="59"/>
      <c r="C2" s="59"/>
      <c r="D2" s="59"/>
      <c r="E2" s="59"/>
      <c r="F2" s="59"/>
      <c r="G2" s="59"/>
      <c r="H2" s="59"/>
      <c r="O2" s="23"/>
      <c r="P2" s="24"/>
      <c r="Q2" s="24"/>
      <c r="R2" s="24"/>
      <c r="S2" s="24"/>
    </row>
    <row r="3" spans="1:19" x14ac:dyDescent="0.25">
      <c r="A3" s="57" t="s">
        <v>0</v>
      </c>
      <c r="B3" s="57"/>
      <c r="C3" s="57"/>
      <c r="D3" s="52">
        <v>45544</v>
      </c>
      <c r="E3" s="52"/>
      <c r="F3" s="52"/>
      <c r="G3" s="52"/>
      <c r="H3" s="52"/>
      <c r="O3" s="25"/>
      <c r="P3" s="25"/>
      <c r="Q3" s="26"/>
      <c r="R3" s="26"/>
    </row>
    <row r="4" spans="1:19" x14ac:dyDescent="0.25">
      <c r="A4" s="40" t="s">
        <v>1</v>
      </c>
      <c r="B4" s="47" t="s">
        <v>37</v>
      </c>
      <c r="C4" s="47"/>
      <c r="D4" s="47"/>
      <c r="E4" s="40" t="s">
        <v>2</v>
      </c>
      <c r="F4" s="48" t="s">
        <v>25</v>
      </c>
      <c r="G4" s="48"/>
      <c r="H4" s="48"/>
      <c r="O4" s="25"/>
      <c r="P4" s="25"/>
      <c r="Q4" s="26"/>
      <c r="R4" s="26"/>
    </row>
    <row r="5" spans="1:19" x14ac:dyDescent="0.25">
      <c r="A5" s="40" t="s">
        <v>3</v>
      </c>
      <c r="B5" s="46">
        <v>45481</v>
      </c>
      <c r="C5" s="46"/>
      <c r="D5" s="46"/>
      <c r="E5" s="40" t="s">
        <v>17</v>
      </c>
      <c r="F5" s="53" t="s">
        <v>26</v>
      </c>
      <c r="G5" s="53"/>
      <c r="H5" s="53"/>
      <c r="O5" s="25"/>
      <c r="P5" s="25"/>
      <c r="Q5" s="26"/>
      <c r="R5" s="26"/>
    </row>
    <row r="6" spans="1:19" ht="30.75" customHeight="1" x14ac:dyDescent="0.25">
      <c r="A6" s="40" t="s">
        <v>4</v>
      </c>
      <c r="B6" s="48" t="s">
        <v>133</v>
      </c>
      <c r="C6" s="48"/>
      <c r="D6" s="48"/>
      <c r="E6" s="48"/>
      <c r="F6" s="48"/>
      <c r="G6" s="48"/>
      <c r="H6" s="48"/>
      <c r="O6" s="25"/>
      <c r="P6" s="25"/>
      <c r="Q6" s="26"/>
      <c r="R6" s="28"/>
    </row>
    <row r="7" spans="1:19" ht="30.75" customHeight="1" x14ac:dyDescent="0.25">
      <c r="A7" s="40" t="s">
        <v>5</v>
      </c>
      <c r="B7" s="48" t="s">
        <v>136</v>
      </c>
      <c r="C7" s="48"/>
      <c r="D7" s="48"/>
      <c r="E7" s="48"/>
      <c r="F7" s="48"/>
      <c r="G7" s="48"/>
      <c r="H7" s="48"/>
      <c r="O7" s="25"/>
      <c r="P7" s="25"/>
      <c r="Q7" s="26"/>
      <c r="R7" s="28"/>
    </row>
    <row r="8" spans="1:19" ht="32.25" customHeight="1" x14ac:dyDescent="0.25">
      <c r="A8" s="40" t="s">
        <v>6</v>
      </c>
      <c r="B8" s="48" t="s">
        <v>136</v>
      </c>
      <c r="C8" s="48"/>
      <c r="D8" s="48"/>
      <c r="E8" s="48"/>
      <c r="F8" s="48"/>
      <c r="G8" s="48"/>
      <c r="H8" s="48"/>
      <c r="O8" s="25"/>
      <c r="P8" s="25"/>
      <c r="Q8" s="26"/>
      <c r="R8" s="28"/>
    </row>
    <row r="9" spans="1:19" ht="70.5" customHeight="1" x14ac:dyDescent="0.25">
      <c r="A9" s="40" t="s">
        <v>7</v>
      </c>
      <c r="B9" s="47" t="s">
        <v>135</v>
      </c>
      <c r="C9" s="47"/>
      <c r="D9" s="47"/>
      <c r="E9" s="47"/>
      <c r="F9" s="47"/>
      <c r="G9" s="47"/>
      <c r="H9" s="47"/>
      <c r="O9" s="25"/>
      <c r="P9" s="25"/>
      <c r="Q9" s="26"/>
      <c r="R9" s="28"/>
    </row>
    <row r="10" spans="1:19" x14ac:dyDescent="0.25">
      <c r="A10" s="40" t="s">
        <v>8</v>
      </c>
      <c r="B10" s="60">
        <v>140259947</v>
      </c>
      <c r="C10" s="60"/>
      <c r="D10" s="60"/>
      <c r="E10" s="60"/>
      <c r="F10" s="60"/>
      <c r="G10" s="60"/>
      <c r="H10" s="60"/>
      <c r="O10" s="25"/>
      <c r="P10" s="28"/>
      <c r="Q10" s="26"/>
      <c r="R10" s="28"/>
    </row>
    <row r="11" spans="1:19" ht="132.94999999999999" customHeight="1" x14ac:dyDescent="0.25">
      <c r="A11" s="40" t="s">
        <v>9</v>
      </c>
      <c r="B11" s="61" t="s">
        <v>134</v>
      </c>
      <c r="C11" s="61"/>
      <c r="D11" s="61"/>
      <c r="E11" s="61"/>
      <c r="F11" s="61"/>
      <c r="G11" s="61"/>
      <c r="H11" s="61"/>
      <c r="O11" s="25"/>
      <c r="P11" s="28"/>
      <c r="Q11" s="26"/>
      <c r="R11" s="28"/>
    </row>
    <row r="12" spans="1:19" ht="93" customHeight="1" x14ac:dyDescent="0.25">
      <c r="A12" s="40" t="s">
        <v>10</v>
      </c>
      <c r="B12" s="61" t="s">
        <v>130</v>
      </c>
      <c r="C12" s="61"/>
      <c r="D12" s="61"/>
      <c r="E12" s="61"/>
      <c r="F12" s="61"/>
      <c r="G12" s="61"/>
      <c r="H12" s="61"/>
      <c r="O12" s="25"/>
      <c r="P12" s="28"/>
      <c r="Q12" s="26"/>
      <c r="R12" s="28"/>
    </row>
    <row r="13" spans="1:19" ht="25.5" x14ac:dyDescent="0.25">
      <c r="A13" s="40" t="s">
        <v>11</v>
      </c>
      <c r="B13" s="41" t="s">
        <v>119</v>
      </c>
      <c r="C13" s="40" t="s">
        <v>12</v>
      </c>
      <c r="D13" s="42">
        <v>36497282</v>
      </c>
      <c r="E13" s="40" t="s">
        <v>13</v>
      </c>
      <c r="F13" s="48" t="s">
        <v>129</v>
      </c>
      <c r="G13" s="48"/>
      <c r="H13" s="48"/>
    </row>
    <row r="14" spans="1:19" ht="26.25" x14ac:dyDescent="0.25">
      <c r="A14" s="40" t="s">
        <v>14</v>
      </c>
      <c r="B14" s="48" t="s">
        <v>139</v>
      </c>
      <c r="C14" s="48"/>
      <c r="D14" s="48"/>
      <c r="E14" s="43" t="s">
        <v>15</v>
      </c>
      <c r="F14" s="48"/>
      <c r="G14" s="48"/>
      <c r="H14" s="48"/>
      <c r="P14" s="28"/>
      <c r="Q14" s="26"/>
      <c r="R14" s="28"/>
    </row>
    <row r="15" spans="1:19" ht="26.25" customHeight="1" x14ac:dyDescent="0.25">
      <c r="A15" s="40" t="s">
        <v>18</v>
      </c>
      <c r="B15" s="44"/>
      <c r="C15" s="40" t="s">
        <v>19</v>
      </c>
      <c r="D15" s="44" t="s">
        <v>137</v>
      </c>
      <c r="E15" s="45" t="s">
        <v>66</v>
      </c>
      <c r="F15" s="48" t="s">
        <v>138</v>
      </c>
      <c r="G15" s="48"/>
      <c r="H15" s="48"/>
      <c r="O15" s="25"/>
      <c r="P15" s="28"/>
      <c r="Q15" s="26"/>
      <c r="R15" s="28"/>
    </row>
    <row r="16" spans="1:19" ht="30.75" customHeight="1" x14ac:dyDescent="0.25">
      <c r="A16" s="40" t="s">
        <v>16</v>
      </c>
      <c r="B16" s="54" t="s">
        <v>57</v>
      </c>
      <c r="C16" s="55"/>
      <c r="D16" s="55"/>
      <c r="E16" s="55"/>
      <c r="F16" s="55"/>
      <c r="G16" s="55"/>
      <c r="H16" s="56"/>
      <c r="O16" s="25"/>
      <c r="P16" s="28"/>
      <c r="Q16" s="26"/>
      <c r="R16" s="28"/>
    </row>
    <row r="17" spans="1:8" ht="25.5" x14ac:dyDescent="0.25">
      <c r="A17" s="40" t="s">
        <v>21</v>
      </c>
      <c r="B17" s="52">
        <v>44261</v>
      </c>
      <c r="C17" s="52"/>
      <c r="D17" s="52"/>
      <c r="E17" s="40" t="s">
        <v>22</v>
      </c>
      <c r="F17" s="52">
        <v>45097</v>
      </c>
      <c r="G17" s="53"/>
      <c r="H17" s="53"/>
    </row>
    <row r="18" spans="1:8" x14ac:dyDescent="0.25">
      <c r="A18" s="49" t="s">
        <v>23</v>
      </c>
      <c r="B18" s="49"/>
      <c r="C18" s="49"/>
      <c r="D18" s="49"/>
      <c r="E18" s="49"/>
      <c r="F18" s="49"/>
      <c r="G18" s="49"/>
      <c r="H18" s="49"/>
    </row>
    <row r="19" spans="1:8" ht="25.5" customHeight="1" x14ac:dyDescent="0.25">
      <c r="A19" s="50">
        <v>72994564</v>
      </c>
      <c r="B19" s="51"/>
      <c r="C19" s="51"/>
      <c r="D19" s="51"/>
      <c r="E19" s="51"/>
      <c r="F19" s="51"/>
      <c r="G19" s="51"/>
      <c r="H19" s="51"/>
    </row>
    <row r="20" spans="1:8" ht="120.75" customHeight="1" x14ac:dyDescent="0.25">
      <c r="A20" s="47" t="s">
        <v>131</v>
      </c>
      <c r="B20" s="47"/>
      <c r="C20" s="47"/>
      <c r="D20" s="47"/>
      <c r="E20" s="47"/>
      <c r="F20" s="47"/>
      <c r="G20" s="47"/>
      <c r="H20" s="47"/>
    </row>
    <row r="21" spans="1:8" x14ac:dyDescent="0.25">
      <c r="A21" s="57" t="s">
        <v>128</v>
      </c>
      <c r="B21" s="57"/>
      <c r="C21" s="57"/>
      <c r="D21" s="57"/>
      <c r="E21" s="57"/>
      <c r="F21" s="57"/>
      <c r="G21" s="57"/>
      <c r="H21" s="57"/>
    </row>
    <row r="22" spans="1:8" ht="135.75" customHeight="1" x14ac:dyDescent="0.25">
      <c r="A22" s="58" t="s">
        <v>132</v>
      </c>
      <c r="B22" s="58"/>
      <c r="C22" s="58"/>
      <c r="D22" s="58"/>
      <c r="E22" s="58"/>
      <c r="F22" s="58"/>
      <c r="G22" s="58"/>
      <c r="H22" s="58"/>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x14ac:dyDescent="0.25">
      <c r="A2" s="59" t="s">
        <v>76</v>
      </c>
      <c r="B2" s="59"/>
      <c r="C2" s="59"/>
      <c r="D2" s="59"/>
      <c r="E2" s="59"/>
      <c r="F2" s="59"/>
    </row>
    <row r="3" spans="1:6" x14ac:dyDescent="0.25">
      <c r="A3" s="2" t="s">
        <v>4</v>
      </c>
      <c r="B3" s="63" t="str">
        <f>'1. ABOGADO EXTERNO'!B6:H6</f>
        <v xml:space="preserve">JAMINSON FRANCO ALVAREZ </v>
      </c>
      <c r="C3" s="63"/>
      <c r="D3" s="63"/>
      <c r="E3" s="63"/>
      <c r="F3" s="63"/>
    </row>
    <row r="4" spans="1:6" x14ac:dyDescent="0.25">
      <c r="A4" s="2" t="s">
        <v>41</v>
      </c>
      <c r="B4" s="36"/>
      <c r="C4" s="2" t="s">
        <v>42</v>
      </c>
      <c r="D4" s="64"/>
      <c r="E4" s="64"/>
      <c r="F4" s="64"/>
    </row>
    <row r="5" spans="1:6" x14ac:dyDescent="0.25">
      <c r="A5" s="2" t="s">
        <v>6</v>
      </c>
      <c r="B5" s="63"/>
      <c r="C5" s="63"/>
      <c r="D5" s="63"/>
      <c r="E5" s="63"/>
      <c r="F5" s="63"/>
    </row>
    <row r="6" spans="1:6" x14ac:dyDescent="0.25">
      <c r="A6" s="2" t="s">
        <v>44</v>
      </c>
      <c r="B6" s="32"/>
      <c r="C6" s="2" t="s">
        <v>45</v>
      </c>
      <c r="D6" s="39"/>
      <c r="E6" s="2" t="s">
        <v>38</v>
      </c>
      <c r="F6" s="39"/>
    </row>
    <row r="7" spans="1:6" ht="39.75" customHeight="1" x14ac:dyDescent="0.25">
      <c r="A7" s="2" t="s">
        <v>70</v>
      </c>
      <c r="B7" s="32"/>
      <c r="C7" s="2" t="s">
        <v>48</v>
      </c>
      <c r="D7" s="33"/>
      <c r="E7" s="2" t="s">
        <v>49</v>
      </c>
      <c r="F7" s="34"/>
    </row>
    <row r="8" spans="1:6" ht="35.25" customHeight="1" x14ac:dyDescent="0.25">
      <c r="A8" s="2" t="s">
        <v>43</v>
      </c>
      <c r="B8" s="35"/>
      <c r="C8" s="2" t="s">
        <v>68</v>
      </c>
      <c r="D8" s="35"/>
      <c r="E8" s="2" t="s">
        <v>20</v>
      </c>
      <c r="F8" s="36"/>
    </row>
    <row r="9" spans="1:6" ht="37.5" customHeight="1" x14ac:dyDescent="0.25">
      <c r="A9" s="2" t="s">
        <v>47</v>
      </c>
      <c r="B9" s="5"/>
      <c r="C9" s="62" t="s">
        <v>69</v>
      </c>
      <c r="D9" s="63"/>
      <c r="E9" s="2" t="s">
        <v>71</v>
      </c>
      <c r="F9" s="1"/>
    </row>
    <row r="10" spans="1:6" ht="30" x14ac:dyDescent="0.25">
      <c r="A10" s="2" t="s">
        <v>75</v>
      </c>
      <c r="B10" s="5"/>
      <c r="C10" s="62"/>
      <c r="D10" s="63"/>
      <c r="E10" s="2" t="s">
        <v>72</v>
      </c>
      <c r="F10" s="1"/>
    </row>
    <row r="11" spans="1:6" ht="46.5" customHeight="1" x14ac:dyDescent="0.25">
      <c r="A11" s="2" t="s">
        <v>46</v>
      </c>
      <c r="B11" s="37"/>
      <c r="C11" s="2" t="s">
        <v>22</v>
      </c>
      <c r="D11" s="37"/>
      <c r="E11" s="2" t="s">
        <v>7</v>
      </c>
      <c r="F11" s="38"/>
    </row>
    <row r="12" spans="1:6" ht="167.25" customHeight="1" x14ac:dyDescent="0.25">
      <c r="A12" s="2" t="s">
        <v>50</v>
      </c>
      <c r="B12" s="66"/>
      <c r="C12" s="66"/>
      <c r="D12" s="66"/>
      <c r="E12" s="66"/>
      <c r="F12" s="66"/>
    </row>
    <row r="13" spans="1:6" ht="21" x14ac:dyDescent="0.25">
      <c r="A13" s="59" t="s">
        <v>51</v>
      </c>
      <c r="B13" s="59"/>
      <c r="C13" s="59"/>
      <c r="D13" s="59"/>
      <c r="E13" s="59"/>
      <c r="F13" s="59"/>
    </row>
    <row r="14" spans="1:6" x14ac:dyDescent="0.25">
      <c r="A14" s="65"/>
      <c r="B14" s="65"/>
      <c r="C14" s="65"/>
      <c r="D14" s="65"/>
      <c r="E14" s="65"/>
      <c r="F14" s="65"/>
    </row>
    <row r="15" spans="1:6" x14ac:dyDescent="0.25">
      <c r="A15" s="65"/>
      <c r="B15" s="65"/>
      <c r="C15" s="65"/>
      <c r="D15" s="65"/>
      <c r="E15" s="65"/>
      <c r="F15" s="65"/>
    </row>
    <row r="16" spans="1:6" x14ac:dyDescent="0.25">
      <c r="A16" s="65"/>
      <c r="B16" s="65"/>
      <c r="C16" s="65"/>
      <c r="D16" s="65"/>
      <c r="E16" s="65"/>
      <c r="F16" s="65"/>
    </row>
    <row r="17" spans="1:6" x14ac:dyDescent="0.25">
      <c r="A17" s="65"/>
      <c r="B17" s="65"/>
      <c r="C17" s="65"/>
      <c r="D17" s="65"/>
      <c r="E17" s="65"/>
      <c r="F17" s="65"/>
    </row>
    <row r="18" spans="1:6" x14ac:dyDescent="0.25">
      <c r="A18" s="65"/>
      <c r="B18" s="65"/>
      <c r="C18" s="65"/>
      <c r="D18" s="65"/>
      <c r="E18" s="65"/>
      <c r="F18" s="65"/>
    </row>
    <row r="19" spans="1:6" x14ac:dyDescent="0.25">
      <c r="A19" s="65"/>
      <c r="B19" s="65"/>
      <c r="C19" s="65"/>
      <c r="D19" s="65"/>
      <c r="E19" s="65"/>
      <c r="F19" s="65"/>
    </row>
    <row r="20" spans="1:6" x14ac:dyDescent="0.25">
      <c r="A20" s="65"/>
      <c r="B20" s="65"/>
      <c r="C20" s="65"/>
      <c r="D20" s="65"/>
      <c r="E20" s="65"/>
      <c r="F20" s="65"/>
    </row>
    <row r="21" spans="1:6" x14ac:dyDescent="0.25">
      <c r="A21" s="65"/>
      <c r="B21" s="65"/>
      <c r="C21" s="65"/>
      <c r="D21" s="65"/>
      <c r="E21" s="65"/>
      <c r="F21" s="65"/>
    </row>
    <row r="22" spans="1:6" x14ac:dyDescent="0.25">
      <c r="A22" s="65"/>
      <c r="B22" s="65"/>
      <c r="C22" s="65"/>
      <c r="D22" s="65"/>
      <c r="E22" s="65"/>
      <c r="F22" s="65"/>
    </row>
    <row r="23" spans="1:6" x14ac:dyDescent="0.25">
      <c r="A23" s="65"/>
      <c r="B23" s="65"/>
      <c r="C23" s="65"/>
      <c r="D23" s="65"/>
      <c r="E23" s="65"/>
      <c r="F23" s="65"/>
    </row>
    <row r="24" spans="1:6" x14ac:dyDescent="0.25">
      <c r="A24" s="65"/>
      <c r="B24" s="65"/>
      <c r="C24" s="65"/>
      <c r="D24" s="65"/>
      <c r="E24" s="65"/>
      <c r="F24" s="65"/>
    </row>
    <row r="25" spans="1:6" x14ac:dyDescent="0.25">
      <c r="A25" s="65"/>
      <c r="B25" s="65"/>
      <c r="C25" s="65"/>
      <c r="D25" s="65"/>
      <c r="E25" s="65"/>
      <c r="F25" s="65"/>
    </row>
    <row r="26" spans="1:6" x14ac:dyDescent="0.25">
      <c r="A26" s="65"/>
      <c r="B26" s="65"/>
      <c r="C26" s="65"/>
      <c r="D26" s="65"/>
      <c r="E26" s="65"/>
      <c r="F26" s="65"/>
    </row>
    <row r="27" spans="1:6" x14ac:dyDescent="0.25">
      <c r="A27" s="65"/>
      <c r="B27" s="65"/>
      <c r="C27" s="65"/>
      <c r="D27" s="65"/>
      <c r="E27" s="65"/>
      <c r="F27" s="65"/>
    </row>
    <row r="28" spans="1:6" x14ac:dyDescent="0.25">
      <c r="A28" s="65"/>
      <c r="B28" s="65"/>
      <c r="C28" s="65"/>
      <c r="D28" s="65"/>
      <c r="E28" s="65"/>
      <c r="F28" s="65"/>
    </row>
    <row r="29" spans="1:6" x14ac:dyDescent="0.25">
      <c r="A29" s="65"/>
      <c r="B29" s="65"/>
      <c r="C29" s="65"/>
      <c r="D29" s="65"/>
      <c r="E29" s="65"/>
      <c r="F29" s="65"/>
    </row>
    <row r="30" spans="1:6" x14ac:dyDescent="0.25">
      <c r="A30" s="65"/>
      <c r="B30" s="65"/>
      <c r="C30" s="65"/>
      <c r="D30" s="65"/>
      <c r="E30" s="65"/>
      <c r="F30" s="65"/>
    </row>
    <row r="31" spans="1:6" x14ac:dyDescent="0.25">
      <c r="A31" s="65"/>
      <c r="B31" s="65"/>
      <c r="C31" s="65"/>
      <c r="D31" s="65"/>
      <c r="E31" s="65"/>
      <c r="F31" s="65"/>
    </row>
    <row r="32" spans="1:6" x14ac:dyDescent="0.25">
      <c r="A32" s="65"/>
      <c r="B32" s="65"/>
      <c r="C32" s="65"/>
      <c r="D32" s="65"/>
      <c r="E32" s="65"/>
      <c r="F32" s="65"/>
    </row>
    <row r="33" spans="1:6" x14ac:dyDescent="0.25">
      <c r="A33" s="65"/>
      <c r="B33" s="65"/>
      <c r="C33" s="65"/>
      <c r="D33" s="65"/>
      <c r="E33" s="65"/>
      <c r="F33" s="65"/>
    </row>
    <row r="34" spans="1:6" x14ac:dyDescent="0.25">
      <c r="A34" s="65"/>
      <c r="B34" s="65"/>
      <c r="C34" s="65"/>
      <c r="D34" s="65"/>
      <c r="E34" s="65"/>
      <c r="F34" s="65"/>
    </row>
    <row r="35" spans="1:6" x14ac:dyDescent="0.25">
      <c r="A35" s="65"/>
      <c r="B35" s="65"/>
      <c r="C35" s="65"/>
      <c r="D35" s="65"/>
      <c r="E35" s="65"/>
      <c r="F35" s="65"/>
    </row>
    <row r="36" spans="1:6" x14ac:dyDescent="0.25">
      <c r="A36" s="65"/>
      <c r="B36" s="65"/>
      <c r="C36" s="65"/>
      <c r="D36" s="65"/>
      <c r="E36" s="65"/>
      <c r="F36" s="65"/>
    </row>
    <row r="37" spans="1:6" x14ac:dyDescent="0.25">
      <c r="A37" s="62" t="s">
        <v>52</v>
      </c>
      <c r="B37" s="62"/>
      <c r="C37" s="67"/>
      <c r="D37" s="62" t="s">
        <v>53</v>
      </c>
      <c r="E37" s="62"/>
      <c r="F37" s="62"/>
    </row>
    <row r="38" spans="1:6" x14ac:dyDescent="0.25">
      <c r="A38" s="2" t="s">
        <v>54</v>
      </c>
      <c r="B38" s="2" t="s">
        <v>55</v>
      </c>
      <c r="C38" s="67"/>
      <c r="D38" s="2" t="s">
        <v>54</v>
      </c>
      <c r="E38" s="62" t="s">
        <v>55</v>
      </c>
      <c r="F38" s="62"/>
    </row>
    <row r="39" spans="1:6" x14ac:dyDescent="0.25">
      <c r="A39" s="3"/>
      <c r="B39" s="3"/>
      <c r="C39" s="67"/>
      <c r="D39" s="3"/>
      <c r="E39" s="65"/>
      <c r="F39" s="65"/>
    </row>
    <row r="40" spans="1:6" x14ac:dyDescent="0.25">
      <c r="A40" s="3"/>
      <c r="B40" s="3"/>
      <c r="C40" s="67"/>
      <c r="D40" s="3"/>
      <c r="E40" s="65"/>
      <c r="F40" s="65"/>
    </row>
    <row r="41" spans="1:6" x14ac:dyDescent="0.25">
      <c r="A41" s="3"/>
      <c r="B41" s="3"/>
      <c r="C41" s="67"/>
      <c r="D41" s="3"/>
      <c r="E41" s="65"/>
      <c r="F41" s="65"/>
    </row>
    <row r="42" spans="1:6" x14ac:dyDescent="0.25">
      <c r="A42" s="3"/>
      <c r="B42" s="3"/>
      <c r="C42" s="67"/>
      <c r="D42" s="3"/>
      <c r="E42" s="65"/>
      <c r="F42" s="65"/>
    </row>
    <row r="43" spans="1:6" x14ac:dyDescent="0.25">
      <c r="A43" s="3"/>
      <c r="B43" s="3"/>
      <c r="C43" s="67"/>
      <c r="D43" s="3"/>
      <c r="E43" s="65"/>
      <c r="F43" s="65"/>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77</v>
      </c>
      <c r="B1" s="7" t="s">
        <v>1</v>
      </c>
      <c r="C1" s="7" t="s">
        <v>78</v>
      </c>
      <c r="D1" s="8" t="s">
        <v>3</v>
      </c>
      <c r="E1" s="9" t="s">
        <v>79</v>
      </c>
      <c r="F1" s="10" t="s">
        <v>80</v>
      </c>
      <c r="G1" s="9" t="s">
        <v>7</v>
      </c>
      <c r="H1" s="11" t="s">
        <v>81</v>
      </c>
      <c r="I1" s="9" t="s">
        <v>9</v>
      </c>
      <c r="J1" s="9" t="s">
        <v>82</v>
      </c>
      <c r="K1" s="9" t="s">
        <v>83</v>
      </c>
      <c r="L1" s="9" t="s">
        <v>124</v>
      </c>
      <c r="M1" s="9" t="s">
        <v>123</v>
      </c>
      <c r="N1" s="12" t="s">
        <v>125</v>
      </c>
      <c r="O1" s="12" t="s">
        <v>84</v>
      </c>
      <c r="P1" s="12" t="s">
        <v>48</v>
      </c>
      <c r="Q1" s="9" t="s">
        <v>13</v>
      </c>
      <c r="R1" s="10" t="s">
        <v>16</v>
      </c>
      <c r="S1" s="10" t="s">
        <v>85</v>
      </c>
      <c r="T1" s="10" t="s">
        <v>86</v>
      </c>
      <c r="U1" s="13" t="s">
        <v>87</v>
      </c>
      <c r="V1" s="13" t="s">
        <v>88</v>
      </c>
      <c r="W1" s="9" t="s">
        <v>89</v>
      </c>
      <c r="X1" s="9" t="s">
        <v>14</v>
      </c>
      <c r="Y1" s="9" t="s">
        <v>90</v>
      </c>
      <c r="Z1" s="14" t="s">
        <v>91</v>
      </c>
      <c r="AA1" s="10" t="s">
        <v>92</v>
      </c>
      <c r="AB1" s="10" t="s">
        <v>93</v>
      </c>
    </row>
    <row r="2" spans="1:28" ht="48" customHeight="1" x14ac:dyDescent="0.25">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x14ac:dyDescent="0.25">
      <c r="A3" s="1">
        <v>1</v>
      </c>
      <c r="B3" s="1" t="str">
        <f>'1. ABOGADO EXTERNO'!B4</f>
        <v>9. Otros.</v>
      </c>
      <c r="C3" s="1" t="str">
        <f>'1. ABOGADO EXTERNO'!F4</f>
        <v>1. Primera Instancia</v>
      </c>
      <c r="D3" s="6">
        <f>'1. ABOGADO EXTERNO'!B5</f>
        <v>45481</v>
      </c>
      <c r="E3" s="17" t="str">
        <f>'1. ABOGADO EXTERNO'!B6</f>
        <v xml:space="preserve">JAMINSON FRANCO ALVAREZ </v>
      </c>
      <c r="F3" s="17" t="str">
        <f>'1. ABOGADO EXTERNO'!B7</f>
        <v>KEVIN PARADA CAMPIÑO</v>
      </c>
      <c r="G3" s="17" t="str">
        <f>'1. ABOGADO EXTERNO'!B9</f>
        <v>Lucro Cesante: $1.059.947 Daño a la salud: 10 SMLMV es decir, $11.600.000 Daño vida de relación: 10 SMLMV es decir, $11.600.000 Daños morales: 100 SMLMV es decir, $116.000.000 Total: $140.259.947</v>
      </c>
      <c r="H3" s="18">
        <f>'1. ABOGADO EXTERNO'!B10</f>
        <v>140259947</v>
      </c>
      <c r="I3" s="17" t="str">
        <f>'1. ABOGADO EXTERNO'!B11</f>
        <v xml:space="preserve">El día 06 de marzo de 2021 en la carrera 12 entre 10 y 11 de la cuidad de Candelaría - Valle del Cauca ocurrió un accidente de transito, cuando colisionó el vehículo de placas DEL-568 y la motocicleta IHE47D. A raíz del accidente de transito fallece la señora Luzeth Dalila Certuche y el señor Jaminson Franco se le es otorgado 35 días de incapacidad médico legal, con deformidad sica que afecta el rostro de carácter permanente. El informe de accidente de transito, estableció como hipótesis del evento mencionado para el vehículo No. 1 de placas DEL-568 la No. 112 es decir, "desobedecer nomas o señales de transito"; y la causal No. 157 es decir "otras" con la observación "parar o cruzar de un carril a otro sin precaución diagonal" para la motocicleta de placas IHE-47D. </v>
      </c>
      <c r="J3" s="17" t="str">
        <f>'1. ABOGADO EXTERNO'!B12</f>
        <v xml:space="preserve">La contingencia se califica como EVENTUAL toda vez que, si bien obra IPAT en el que se señala como hipótesis de la causa del accidente de tránsito, la codificación No 112 para el vehículo 1 (vehículo el cual iba manejando el señor KEVIN PARADA CAMPIÑO), correspondiente a “No obedecer o respetar las normas o señales de tránsito”, y la 157 para el vehículo 2, correspondiente a “Pasar o cruzar de un carril a otro sin precaución en diagonal”, dependerá del análisis probatorio del juez determinar si en efecto, la conducta o acción desplegada por el señor Kevin Parada fue la causa o una de las causas determinantes para la producción del daño o fue un simple instrumento de la cadena causal que dio lugar al mismo. Lo anterior, por cuanto el señor JAMINSON FRANCO ÁLVAREZ fue quien decidió cruzar el separador con la motocicleta de placa IHE-47D pese a que no estaba habilitado para ello y sin precaución, exponiéndose de manera inminente al riesgo. Además, dependerá de la etapa probatoria determinar si el señor Franco y su compañera permanente (Q.E.P.D), llevaban elementos de protección como el casco al momento de los hechos, factor que resulta de gran relevancia en el proceso que nos ocupa, pues el diagnóstico otorgado a la víctima, fue catalogado con trauma craneoencefálico, eso quiere decir, que el factor relevante o determinante para la configuración del daño consistiría en no llevar los elementos de protección. 
Lo anterior, sin perjuicio del carácter contingente del proceso. </v>
      </c>
      <c r="K3" s="22" t="str">
        <f>'1. ABOGADO EXTERNO'!B13</f>
        <v>2 Eventual (50% en contra y 50% a favor )</v>
      </c>
      <c r="L3" s="22"/>
      <c r="M3" s="22"/>
      <c r="N3" s="30" t="s">
        <v>122</v>
      </c>
      <c r="O3" s="19" t="s">
        <v>122</v>
      </c>
      <c r="P3" s="18">
        <f>'2. ABOGADO INTERNO '!D7</f>
        <v>0</v>
      </c>
      <c r="Q3" s="17"/>
      <c r="R3" s="17" t="str">
        <f>'1. ABOGADO EXTERNO'!B16</f>
        <v>AUTOS</v>
      </c>
      <c r="S3" s="17"/>
      <c r="T3" s="1"/>
      <c r="U3" s="20"/>
      <c r="V3" s="17"/>
      <c r="W3" s="21">
        <f>'2. ABOGADO INTERNO '!B8</f>
        <v>0</v>
      </c>
      <c r="X3" s="22" t="str">
        <f>'1. ABOGADO EXTERNO'!B14</f>
        <v xml:space="preserve"> JUZGADO SEGUNDO PROMISCUO MUNICIPAL CANDELARIA – VALLE</v>
      </c>
      <c r="Y3" s="1">
        <f>'1. ABOGADO EXTERNO'!F14</f>
        <v>0</v>
      </c>
      <c r="Z3" s="1" t="str">
        <f>'1. ABOGADO EXTERNO'!F5</f>
        <v xml:space="preserve">VIGENTE </v>
      </c>
      <c r="AA3" s="17" t="str">
        <f>'1. ABOGADO EXTERNO'!A22</f>
        <v>ETAPA PRELIMINAR: El día 31 de julio del 2024 se radicó ante el Juzgado 2 Promiscuo Municipal de Candelaria, contestación a la demanda en representación del señor Kevin Paredes; así mismo se frmuló el llamamiento en garantía a la aseguradora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38</v>
      </c>
      <c r="D1" s="24" t="s">
        <v>17</v>
      </c>
      <c r="E1" s="24" t="s">
        <v>56</v>
      </c>
      <c r="F1" s="29" t="s">
        <v>69</v>
      </c>
    </row>
    <row r="2" spans="1:6" x14ac:dyDescent="0.25">
      <c r="A2" s="25"/>
      <c r="B2" s="25"/>
      <c r="C2" s="26"/>
      <c r="D2" s="26"/>
      <c r="E2" s="27"/>
      <c r="F2" s="4"/>
    </row>
    <row r="3" spans="1:6" x14ac:dyDescent="0.25">
      <c r="A3" s="25" t="s">
        <v>24</v>
      </c>
      <c r="B3" s="25" t="s">
        <v>25</v>
      </c>
      <c r="C3" s="26" t="s">
        <v>120</v>
      </c>
      <c r="D3" s="26" t="s">
        <v>26</v>
      </c>
      <c r="E3" s="27" t="s">
        <v>57</v>
      </c>
      <c r="F3" s="4" t="s">
        <v>73</v>
      </c>
    </row>
    <row r="4" spans="1:6" x14ac:dyDescent="0.25">
      <c r="A4" s="25" t="s">
        <v>27</v>
      </c>
      <c r="B4" s="25" t="s">
        <v>28</v>
      </c>
      <c r="C4" s="26" t="s">
        <v>119</v>
      </c>
      <c r="D4" s="26" t="s">
        <v>29</v>
      </c>
      <c r="E4" s="27" t="s">
        <v>58</v>
      </c>
      <c r="F4" s="4" t="s">
        <v>74</v>
      </c>
    </row>
    <row r="5" spans="1:6" x14ac:dyDescent="0.25">
      <c r="A5" s="25" t="s">
        <v>30</v>
      </c>
      <c r="B5" s="25" t="s">
        <v>31</v>
      </c>
      <c r="C5" s="26" t="s">
        <v>40</v>
      </c>
      <c r="D5" s="28"/>
      <c r="E5" s="27" t="s">
        <v>59</v>
      </c>
    </row>
    <row r="6" spans="1:6" x14ac:dyDescent="0.25">
      <c r="A6" s="25" t="s">
        <v>32</v>
      </c>
      <c r="B6" s="25" t="s">
        <v>39</v>
      </c>
      <c r="C6" s="26"/>
      <c r="D6" s="28"/>
      <c r="E6" s="27" t="s">
        <v>60</v>
      </c>
    </row>
    <row r="7" spans="1:6" x14ac:dyDescent="0.25">
      <c r="A7" s="25" t="s">
        <v>33</v>
      </c>
      <c r="B7" s="25"/>
      <c r="C7" s="26"/>
      <c r="D7" s="28"/>
      <c r="E7" s="27" t="s">
        <v>61</v>
      </c>
    </row>
    <row r="8" spans="1:6" x14ac:dyDescent="0.25">
      <c r="A8" s="25" t="s">
        <v>34</v>
      </c>
      <c r="B8" s="25"/>
      <c r="C8" s="26"/>
      <c r="D8" s="28"/>
      <c r="E8" s="27" t="s">
        <v>121</v>
      </c>
    </row>
    <row r="9" spans="1:6" x14ac:dyDescent="0.25">
      <c r="A9" s="25" t="s">
        <v>35</v>
      </c>
      <c r="B9" s="28"/>
      <c r="C9" s="26"/>
      <c r="D9" s="28"/>
      <c r="E9" s="27" t="s">
        <v>62</v>
      </c>
    </row>
    <row r="10" spans="1:6" x14ac:dyDescent="0.25">
      <c r="A10" s="25" t="s">
        <v>36</v>
      </c>
      <c r="B10" s="28"/>
      <c r="C10" s="26"/>
      <c r="D10" s="28"/>
      <c r="E10" s="27" t="s">
        <v>63</v>
      </c>
    </row>
    <row r="11" spans="1:6" x14ac:dyDescent="0.25">
      <c r="A11" s="25" t="s">
        <v>37</v>
      </c>
      <c r="B11" s="28"/>
      <c r="C11" s="26"/>
      <c r="D11" s="28"/>
      <c r="E11" s="27" t="s">
        <v>64</v>
      </c>
    </row>
    <row r="12" spans="1:6" x14ac:dyDescent="0.25">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2024-09-09T14:12:49Z</dcterms:modified>
  <cp:version>V1</cp:version>
</cp:coreProperties>
</file>