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12"/>
  <workbookPr/>
  <mc:AlternateContent xmlns:mc="http://schemas.openxmlformats.org/markup-compatibility/2006">
    <mc:Choice Requires="x15">
      <x15ac:absPath xmlns:x15ac="http://schemas.microsoft.com/office/spreadsheetml/2010/11/ac" url="C:\Users\ccokac\Downloads\76001310301120220026900\01Instancia\C01Principal\"/>
    </mc:Choice>
  </mc:AlternateContent>
  <xr:revisionPtr revIDLastSave="103" documentId="13_ncr:1_{1562EA6F-7C4D-4BFA-A6BC-AC95F6BF357B}" xr6:coauthVersionLast="47" xr6:coauthVersionMax="47" xr10:uidLastSave="{01CD13FC-97E1-445E-97C4-7374C28AB2AA}"/>
  <bookViews>
    <workbookView xWindow="-120" yWindow="-120" windowWidth="29040" windowHeight="15720" xr2:uid="{00000000-000D-0000-FFFF-FFFF00000000}"/>
  </bookViews>
  <sheets>
    <sheet name="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G42" i="1" s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 s="1"/>
  <c r="F57" i="1"/>
  <c r="G57" i="1"/>
  <c r="F41" i="1"/>
  <c r="G41" i="1" s="1"/>
  <c r="F10" i="1"/>
  <c r="G10" i="1" s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</calcChain>
</file>

<file path=xl/sharedStrings.xml><?xml version="1.0" encoding="utf-8"?>
<sst xmlns="http://schemas.openxmlformats.org/spreadsheetml/2006/main" count="276" uniqueCount="123">
  <si>
    <t>ÍNDICE DEL EXPEDIENTE JUDICIAL ELECTRÓNICO</t>
  </si>
  <si>
    <t>Ciudad</t>
  </si>
  <si>
    <t>Santiago de Cali</t>
  </si>
  <si>
    <t>EXPEDIENTE FÍSICO</t>
  </si>
  <si>
    <t>Despacho Judicial</t>
  </si>
  <si>
    <t>JUZGADO 011 CIVIL DEL CIRCUITO DE CALI</t>
  </si>
  <si>
    <t>El expediente judicial posee documentos físicos:</t>
  </si>
  <si>
    <t>SI____     NO_X__</t>
  </si>
  <si>
    <t>Serie o Subserie Documental</t>
  </si>
  <si>
    <t>Expedientes de Procesos Judiciales Contenciosos de Mayor Cuantía Jurisdicción Civil</t>
  </si>
  <si>
    <t>No. Radicación del Proceso</t>
  </si>
  <si>
    <t>76001310301120220026900</t>
  </si>
  <si>
    <t>No. de carpetas, legajos o tomos:</t>
  </si>
  <si>
    <t>01Principal</t>
  </si>
  <si>
    <t>Partes Procesales (Parte A)
(demandado, procesado, accionado)</t>
  </si>
  <si>
    <t>MIGUEL GUSTAVO CABRERA PORTILLA Y OTROS</t>
  </si>
  <si>
    <t>Partes Procesales (Parte B)
(demandante, denunciante, accionante)</t>
  </si>
  <si>
    <t>EDGAR BALDRICH MINA Y OTROS</t>
  </si>
  <si>
    <t>Nombre Documento</t>
  </si>
  <si>
    <t>Fecha Creación Documento</t>
  </si>
  <si>
    <t>Fecha Incorporación Expediente</t>
  </si>
  <si>
    <t>Orden Documento</t>
  </si>
  <si>
    <t>Número Páginas</t>
  </si>
  <si>
    <t>Página Inicio</t>
  </si>
  <si>
    <t>Página Fin</t>
  </si>
  <si>
    <t>Formato</t>
  </si>
  <si>
    <t>Tamaño</t>
  </si>
  <si>
    <t>Origen</t>
  </si>
  <si>
    <t>Observaciones</t>
  </si>
  <si>
    <t>001Portada.pdf</t>
  </si>
  <si>
    <t>30/10/2024</t>
  </si>
  <si>
    <t>pdf</t>
  </si>
  <si>
    <t>66 KB</t>
  </si>
  <si>
    <t>Electrónico</t>
  </si>
  <si>
    <t>002CaratulaDemandante.pdf</t>
  </si>
  <si>
    <t>119 KB</t>
  </si>
  <si>
    <t>003AnexosDemanda1.pdf</t>
  </si>
  <si>
    <t>4,470 KB</t>
  </si>
  <si>
    <t>004AnexosDemanda2.pdf</t>
  </si>
  <si>
    <t>1,192 KB</t>
  </si>
  <si>
    <t>005AmparoPobreza.pdf</t>
  </si>
  <si>
    <t>197 KB</t>
  </si>
  <si>
    <t>006DemandaPoderes.pdf</t>
  </si>
  <si>
    <t>1,905 KB</t>
  </si>
  <si>
    <t>007ActadeReparto.pdf</t>
  </si>
  <si>
    <t>253 KB</t>
  </si>
  <si>
    <t>008AntecedentesAbogado.pdf</t>
  </si>
  <si>
    <t>873 KB</t>
  </si>
  <si>
    <t>009AutoAdmiteDemandaAmparoPobreza.pdf</t>
  </si>
  <si>
    <t>198 KB</t>
  </si>
  <si>
    <t>010Dependencia.pdf</t>
  </si>
  <si>
    <t>270 KB</t>
  </si>
  <si>
    <t>011RespuestaSriaTtoPalmira.pdf</t>
  </si>
  <si>
    <t>148 KB</t>
  </si>
  <si>
    <t>012AutoAgrega.pdf</t>
  </si>
  <si>
    <t>528 KB</t>
  </si>
  <si>
    <t>013RespuestaSecretariaMovilidad.pdf</t>
  </si>
  <si>
    <t>272 KB</t>
  </si>
  <si>
    <t>014AutoAgregaRequiere317.pdf</t>
  </si>
  <si>
    <t>527 KB</t>
  </si>
  <si>
    <t>015ConstanciaRegistroEmbargoTransito.pdf</t>
  </si>
  <si>
    <t>1,162 KB</t>
  </si>
  <si>
    <t>016RecursoReposicion.pdf</t>
  </si>
  <si>
    <t>294 KB</t>
  </si>
  <si>
    <t>017AutoDecideReposicionDT.pdf</t>
  </si>
  <si>
    <t>617 KB</t>
  </si>
  <si>
    <t>018AportaCertificadoDeTradicion.pdf</t>
  </si>
  <si>
    <t>113 KB</t>
  </si>
  <si>
    <t>019AutoAgrega.pdf</t>
  </si>
  <si>
    <t>020SustitucionPoder.pdf</t>
  </si>
  <si>
    <t>114 KB</t>
  </si>
  <si>
    <t>021AutoAceptaSustitucionPoder.pdf</t>
  </si>
  <si>
    <t>221 KB</t>
  </si>
  <si>
    <t>022AutoRequiereArt317.pdf</t>
  </si>
  <si>
    <t>609 KB</t>
  </si>
  <si>
    <t>023ConstanciaNotificacionSolicitudEmplazamiento.pdf</t>
  </si>
  <si>
    <t>8,256 KB</t>
  </si>
  <si>
    <t>024ContestacionHDISeguros.pdf</t>
  </si>
  <si>
    <t>2,853 KB</t>
  </si>
  <si>
    <t>025AutoOrdenaEmplazar.pdf</t>
  </si>
  <si>
    <t>612 KB</t>
  </si>
  <si>
    <t>026ApodDtesDescorreTraslado.pdf</t>
  </si>
  <si>
    <t>1,308 KB</t>
  </si>
  <si>
    <t>027SolicitudNotificacionConductaConcluyente.pdf</t>
  </si>
  <si>
    <t>945 KB</t>
  </si>
  <si>
    <t>028SolicitudNotificacionConductaConcluyente.pdf</t>
  </si>
  <si>
    <t>350 KB</t>
  </si>
  <si>
    <t>029AutoNotificaConductaConcluyente.pdf</t>
  </si>
  <si>
    <t>126 KB</t>
  </si>
  <si>
    <t>030ContestacionDdaMiguelYHannahiCabrera.pdf</t>
  </si>
  <si>
    <t>031LlamamientoGtiaDeMiguelYHannahiCabreraAHDI.pdf</t>
  </si>
  <si>
    <t>489 KB</t>
  </si>
  <si>
    <t>032ReformaDemanda</t>
  </si>
  <si>
    <t>7,055 KB</t>
  </si>
  <si>
    <t>033AutoAdmiteReformaDdaGlosaContestacion</t>
  </si>
  <si>
    <t>613KB</t>
  </si>
  <si>
    <t>034ContestaciónReformaDemanda</t>
  </si>
  <si>
    <t>3,52KB</t>
  </si>
  <si>
    <t>035DescorreTrasladoExcepciones</t>
  </si>
  <si>
    <t>783 KB</t>
  </si>
  <si>
    <t>036SolicitaTenerPorNoContestadaReformaDda</t>
  </si>
  <si>
    <t>359KB</t>
  </si>
  <si>
    <t>037SolicitudTerminacion</t>
  </si>
  <si>
    <t>380 MB</t>
  </si>
  <si>
    <t>038AutoTerminaProcesoPorDesistimiento</t>
  </si>
  <si>
    <t>492 KB</t>
  </si>
  <si>
    <t>039OficioMovilidadLevantaMedida</t>
  </si>
  <si>
    <t>145 KB</t>
  </si>
  <si>
    <t>040OficioORIPLevantaMedida</t>
  </si>
  <si>
    <t>146 KB</t>
  </si>
  <si>
    <t>041SolicitudConstanciaEjecutoria</t>
  </si>
  <si>
    <t>236KB</t>
  </si>
  <si>
    <t>042PideConstanciaEjecutoria</t>
  </si>
  <si>
    <t>337KB</t>
  </si>
  <si>
    <t>043RemiteLinkExpedienteHDISeguros</t>
  </si>
  <si>
    <t>116 KB</t>
  </si>
  <si>
    <t>044SolicitudGestionOficiosDesem</t>
  </si>
  <si>
    <t>269 KB</t>
  </si>
  <si>
    <t>045AutoOrdenaCertificacionEjecutoria</t>
  </si>
  <si>
    <t>212 KB</t>
  </si>
  <si>
    <t>046ConstanciaEnvioOficioyConstanciaEjecutoria</t>
  </si>
  <si>
    <t>550KB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</si>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</sst>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FFFF"/>
      <name val="Calibri"/>
    </font>
    <font>
      <b/>
      <sz val="14"/>
      <name val="Calibri"/>
    </font>
    <font>
      <sz val="11"/>
      <name val="Calibri"/>
    </font>
    <font>
      <sz val="10"/>
      <name val="Calibri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305496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3" fontId="0" fillId="0" borderId="1" xfId="0" applyNumberFormat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0" borderId="4" xfId="0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0" fillId="0" borderId="0" xfId="0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9750" cy="6477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topLeftCell="A51" workbookViewId="0">
      <selection activeCell="F56" sqref="F56"/>
    </sheetView>
  </sheetViews>
  <sheetFormatPr defaultColWidth="9.140625" defaultRowHeight="15"/>
  <cols>
    <col min="1" max="1" width="47.140625" customWidth="1"/>
    <col min="2" max="2" width="13.5703125" customWidth="1"/>
    <col min="3" max="4" width="14.28515625" customWidth="1"/>
    <col min="5" max="6" width="8.140625" customWidth="1"/>
    <col min="7" max="7" width="8.85546875" customWidth="1"/>
    <col min="8" max="8" width="12" customWidth="1"/>
    <col min="10" max="10" width="12" customWidth="1"/>
    <col min="11" max="11" width="15.28515625" customWidth="1"/>
  </cols>
  <sheetData>
    <row r="1" spans="1:11" ht="68.25" customHeight="1">
      <c r="A1" s="1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A2" s="1" t="s">
        <v>1</v>
      </c>
      <c r="B2" s="15" t="s">
        <v>2</v>
      </c>
      <c r="C2" s="24"/>
      <c r="D2" s="24"/>
      <c r="E2" s="24"/>
      <c r="F2" s="24"/>
      <c r="H2" s="19" t="s">
        <v>3</v>
      </c>
      <c r="I2" s="25"/>
      <c r="J2" s="25"/>
      <c r="K2" s="25"/>
    </row>
    <row r="3" spans="1:11" ht="26.65" customHeight="1">
      <c r="A3" s="2" t="s">
        <v>4</v>
      </c>
      <c r="B3" s="16" t="s">
        <v>5</v>
      </c>
      <c r="C3" s="17"/>
      <c r="D3" s="17"/>
      <c r="E3" s="17"/>
      <c r="F3" s="17"/>
      <c r="H3" s="20" t="s">
        <v>6</v>
      </c>
      <c r="I3" s="25"/>
      <c r="J3" s="21" t="s">
        <v>7</v>
      </c>
      <c r="K3" s="25"/>
    </row>
    <row r="4" spans="1:11" ht="30" customHeight="1">
      <c r="A4" s="2" t="s">
        <v>8</v>
      </c>
      <c r="B4" s="16" t="s">
        <v>9</v>
      </c>
      <c r="C4" s="17"/>
      <c r="D4" s="17"/>
      <c r="E4" s="17"/>
      <c r="F4" s="17"/>
      <c r="H4" s="25"/>
      <c r="I4" s="25"/>
      <c r="J4" s="25"/>
      <c r="K4" s="25"/>
    </row>
    <row r="5" spans="1:11">
      <c r="A5" s="2" t="s">
        <v>10</v>
      </c>
      <c r="B5" s="18" t="s">
        <v>11</v>
      </c>
      <c r="C5" s="26"/>
      <c r="D5" s="26"/>
      <c r="E5" s="26"/>
      <c r="F5" s="26"/>
      <c r="H5" s="20" t="s">
        <v>12</v>
      </c>
      <c r="I5" s="25"/>
      <c r="J5" s="21" t="s">
        <v>13</v>
      </c>
      <c r="K5" s="25"/>
    </row>
    <row r="6" spans="1:11" ht="29.25" customHeight="1">
      <c r="A6" s="3" t="s">
        <v>14</v>
      </c>
      <c r="B6" s="18" t="s">
        <v>15</v>
      </c>
      <c r="C6" s="26"/>
      <c r="D6" s="26"/>
      <c r="E6" s="26"/>
      <c r="F6" s="26"/>
      <c r="H6" s="25"/>
      <c r="I6" s="25"/>
      <c r="J6" s="25"/>
      <c r="K6" s="25"/>
    </row>
    <row r="7" spans="1:11" ht="29.25" customHeight="1">
      <c r="A7" s="4" t="s">
        <v>16</v>
      </c>
      <c r="B7" s="22" t="s">
        <v>17</v>
      </c>
      <c r="C7" s="27"/>
      <c r="D7" s="27"/>
      <c r="E7" s="27"/>
      <c r="F7" s="27"/>
    </row>
    <row r="9" spans="1:11" ht="45">
      <c r="A9" s="5" t="s">
        <v>18</v>
      </c>
      <c r="B9" s="5" t="s">
        <v>19</v>
      </c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  <c r="I9" s="5" t="s">
        <v>26</v>
      </c>
      <c r="J9" s="5" t="s">
        <v>27</v>
      </c>
      <c r="K9" s="5" t="s">
        <v>28</v>
      </c>
    </row>
    <row r="10" spans="1:11" ht="18.75" customHeight="1">
      <c r="A10" s="6" t="s">
        <v>29</v>
      </c>
      <c r="B10" s="7" t="s">
        <v>30</v>
      </c>
      <c r="C10" s="7" t="s">
        <v>30</v>
      </c>
      <c r="D10" s="7">
        <v>1</v>
      </c>
      <c r="E10" s="9">
        <v>1</v>
      </c>
      <c r="F10" s="10" t="str">
        <f>+IF(E10=0,"0","1")</f>
        <v>1</v>
      </c>
      <c r="G10" s="10">
        <f>+F10+(E10-F10)</f>
        <v>1</v>
      </c>
      <c r="H10" s="7" t="s">
        <v>31</v>
      </c>
      <c r="I10" s="7" t="s">
        <v>32</v>
      </c>
      <c r="J10" s="7" t="s">
        <v>33</v>
      </c>
      <c r="K10" s="7"/>
    </row>
    <row r="11" spans="1:11" ht="18.75" customHeight="1">
      <c r="A11" s="6" t="s">
        <v>34</v>
      </c>
      <c r="B11" s="7" t="s">
        <v>30</v>
      </c>
      <c r="C11" s="7" t="s">
        <v>30</v>
      </c>
      <c r="D11" s="7">
        <v>2</v>
      </c>
      <c r="E11" s="11">
        <v>1</v>
      </c>
      <c r="F11" s="10">
        <f>+IF(E11=0,"0",(1+G10))</f>
        <v>2</v>
      </c>
      <c r="G11" s="10">
        <f>+F11+(E11-1)</f>
        <v>2</v>
      </c>
      <c r="H11" s="7" t="s">
        <v>31</v>
      </c>
      <c r="I11" s="7" t="s">
        <v>35</v>
      </c>
      <c r="J11" s="7" t="s">
        <v>33</v>
      </c>
      <c r="K11" s="7"/>
    </row>
    <row r="12" spans="1:11" ht="18.75" customHeight="1">
      <c r="A12" s="6" t="s">
        <v>36</v>
      </c>
      <c r="B12" s="7" t="s">
        <v>30</v>
      </c>
      <c r="C12" s="7" t="s">
        <v>30</v>
      </c>
      <c r="D12" s="7">
        <v>3</v>
      </c>
      <c r="E12" s="9">
        <v>70</v>
      </c>
      <c r="F12" s="10">
        <f t="shared" ref="F12:F42" si="0">+IF(E12=0,"0",(1+G11))</f>
        <v>3</v>
      </c>
      <c r="G12" s="10">
        <f t="shared" ref="G12:G42" si="1">+F12+(E12-1)</f>
        <v>72</v>
      </c>
      <c r="H12" s="7" t="s">
        <v>31</v>
      </c>
      <c r="I12" s="7" t="s">
        <v>37</v>
      </c>
      <c r="J12" s="7" t="s">
        <v>33</v>
      </c>
      <c r="K12" s="7"/>
    </row>
    <row r="13" spans="1:11" ht="18.75" customHeight="1">
      <c r="A13" s="6" t="s">
        <v>38</v>
      </c>
      <c r="B13" s="7" t="s">
        <v>30</v>
      </c>
      <c r="C13" s="7" t="s">
        <v>30</v>
      </c>
      <c r="D13" s="7">
        <v>4</v>
      </c>
      <c r="E13" s="9">
        <v>20</v>
      </c>
      <c r="F13" s="10">
        <f t="shared" si="0"/>
        <v>73</v>
      </c>
      <c r="G13" s="10">
        <f t="shared" si="1"/>
        <v>92</v>
      </c>
      <c r="H13" s="7" t="s">
        <v>31</v>
      </c>
      <c r="I13" s="7" t="s">
        <v>39</v>
      </c>
      <c r="J13" s="7" t="s">
        <v>33</v>
      </c>
      <c r="K13" s="7"/>
    </row>
    <row r="14" spans="1:11" ht="18.75" customHeight="1">
      <c r="A14" s="6" t="s">
        <v>40</v>
      </c>
      <c r="B14" s="7" t="s">
        <v>30</v>
      </c>
      <c r="C14" s="7" t="s">
        <v>30</v>
      </c>
      <c r="D14" s="7">
        <v>5</v>
      </c>
      <c r="E14" s="9">
        <v>4</v>
      </c>
      <c r="F14" s="10">
        <f t="shared" si="0"/>
        <v>93</v>
      </c>
      <c r="G14" s="10">
        <f t="shared" si="1"/>
        <v>96</v>
      </c>
      <c r="H14" s="7" t="s">
        <v>31</v>
      </c>
      <c r="I14" s="7" t="s">
        <v>41</v>
      </c>
      <c r="J14" s="7" t="s">
        <v>33</v>
      </c>
      <c r="K14" s="7"/>
    </row>
    <row r="15" spans="1:11" ht="18.75" customHeight="1">
      <c r="A15" s="6" t="s">
        <v>42</v>
      </c>
      <c r="B15" s="7" t="s">
        <v>30</v>
      </c>
      <c r="C15" s="7" t="s">
        <v>30</v>
      </c>
      <c r="D15" s="7">
        <v>6</v>
      </c>
      <c r="E15" s="9">
        <v>24</v>
      </c>
      <c r="F15" s="10">
        <f t="shared" si="0"/>
        <v>97</v>
      </c>
      <c r="G15" s="10">
        <f t="shared" si="1"/>
        <v>120</v>
      </c>
      <c r="H15" s="7" t="s">
        <v>31</v>
      </c>
      <c r="I15" s="7" t="s">
        <v>43</v>
      </c>
      <c r="J15" s="7" t="s">
        <v>33</v>
      </c>
      <c r="K15" s="7"/>
    </row>
    <row r="16" spans="1:11" ht="18.75" customHeight="1">
      <c r="A16" s="6" t="s">
        <v>44</v>
      </c>
      <c r="B16" s="7" t="s">
        <v>30</v>
      </c>
      <c r="C16" s="7" t="s">
        <v>30</v>
      </c>
      <c r="D16" s="7">
        <v>7</v>
      </c>
      <c r="E16" s="9">
        <v>3</v>
      </c>
      <c r="F16" s="10">
        <f t="shared" si="0"/>
        <v>121</v>
      </c>
      <c r="G16" s="10">
        <f t="shared" si="1"/>
        <v>123</v>
      </c>
      <c r="H16" s="7" t="s">
        <v>31</v>
      </c>
      <c r="I16" s="7" t="s">
        <v>45</v>
      </c>
      <c r="J16" s="7" t="s">
        <v>33</v>
      </c>
      <c r="K16" s="7"/>
    </row>
    <row r="17" spans="1:11" ht="18.75" customHeight="1">
      <c r="A17" s="6" t="s">
        <v>46</v>
      </c>
      <c r="B17" s="7" t="s">
        <v>30</v>
      </c>
      <c r="C17" s="7" t="s">
        <v>30</v>
      </c>
      <c r="D17" s="7">
        <v>8</v>
      </c>
      <c r="E17" s="9">
        <v>1</v>
      </c>
      <c r="F17" s="10">
        <f t="shared" si="0"/>
        <v>124</v>
      </c>
      <c r="G17" s="10">
        <f t="shared" si="1"/>
        <v>124</v>
      </c>
      <c r="H17" s="7" t="s">
        <v>31</v>
      </c>
      <c r="I17" s="7" t="s">
        <v>47</v>
      </c>
      <c r="J17" s="7" t="s">
        <v>33</v>
      </c>
      <c r="K17" s="7"/>
    </row>
    <row r="18" spans="1:11" ht="18.75" customHeight="1">
      <c r="A18" s="6" t="s">
        <v>48</v>
      </c>
      <c r="B18" s="7" t="s">
        <v>30</v>
      </c>
      <c r="C18" s="7" t="s">
        <v>30</v>
      </c>
      <c r="D18" s="7">
        <v>9</v>
      </c>
      <c r="E18" s="9">
        <v>2</v>
      </c>
      <c r="F18" s="10">
        <f t="shared" si="0"/>
        <v>125</v>
      </c>
      <c r="G18" s="10">
        <f t="shared" si="1"/>
        <v>126</v>
      </c>
      <c r="H18" s="7" t="s">
        <v>31</v>
      </c>
      <c r="I18" s="7" t="s">
        <v>49</v>
      </c>
      <c r="J18" s="7" t="s">
        <v>33</v>
      </c>
      <c r="K18" s="7"/>
    </row>
    <row r="19" spans="1:11" ht="18.75" customHeight="1">
      <c r="A19" s="6" t="s">
        <v>50</v>
      </c>
      <c r="B19" s="7" t="s">
        <v>30</v>
      </c>
      <c r="C19" s="7" t="s">
        <v>30</v>
      </c>
      <c r="D19" s="7">
        <v>10</v>
      </c>
      <c r="E19" s="9">
        <v>2</v>
      </c>
      <c r="F19" s="10">
        <f t="shared" si="0"/>
        <v>127</v>
      </c>
      <c r="G19" s="10">
        <f t="shared" si="1"/>
        <v>128</v>
      </c>
      <c r="H19" s="7" t="s">
        <v>31</v>
      </c>
      <c r="I19" s="7" t="s">
        <v>51</v>
      </c>
      <c r="J19" s="7" t="s">
        <v>33</v>
      </c>
      <c r="K19" s="7"/>
    </row>
    <row r="20" spans="1:11" ht="18.75" customHeight="1">
      <c r="A20" s="6" t="s">
        <v>52</v>
      </c>
      <c r="B20" s="7" t="s">
        <v>30</v>
      </c>
      <c r="C20" s="7" t="s">
        <v>30</v>
      </c>
      <c r="D20" s="7">
        <v>11</v>
      </c>
      <c r="E20" s="9">
        <v>2</v>
      </c>
      <c r="F20" s="10">
        <f t="shared" si="0"/>
        <v>129</v>
      </c>
      <c r="G20" s="10">
        <f t="shared" si="1"/>
        <v>130</v>
      </c>
      <c r="H20" s="7" t="s">
        <v>31</v>
      </c>
      <c r="I20" s="7" t="s">
        <v>53</v>
      </c>
      <c r="J20" s="7" t="s">
        <v>33</v>
      </c>
      <c r="K20" s="7"/>
    </row>
    <row r="21" spans="1:11" ht="18.75" customHeight="1">
      <c r="A21" s="6" t="s">
        <v>54</v>
      </c>
      <c r="B21" s="7" t="s">
        <v>30</v>
      </c>
      <c r="C21" s="7" t="s">
        <v>30</v>
      </c>
      <c r="D21" s="7">
        <v>12</v>
      </c>
      <c r="E21" s="9">
        <v>1</v>
      </c>
      <c r="F21" s="10">
        <f t="shared" si="0"/>
        <v>131</v>
      </c>
      <c r="G21" s="10">
        <f t="shared" si="1"/>
        <v>131</v>
      </c>
      <c r="H21" s="7" t="s">
        <v>31</v>
      </c>
      <c r="I21" s="7" t="s">
        <v>55</v>
      </c>
      <c r="J21" s="7" t="s">
        <v>33</v>
      </c>
      <c r="K21" s="7"/>
    </row>
    <row r="22" spans="1:11" ht="18.75" customHeight="1">
      <c r="A22" s="6" t="s">
        <v>56</v>
      </c>
      <c r="B22" s="7" t="s">
        <v>30</v>
      </c>
      <c r="C22" s="7" t="s">
        <v>30</v>
      </c>
      <c r="D22" s="7">
        <v>13</v>
      </c>
      <c r="E22" s="9">
        <v>2</v>
      </c>
      <c r="F22" s="10">
        <f t="shared" si="0"/>
        <v>132</v>
      </c>
      <c r="G22" s="10">
        <f t="shared" si="1"/>
        <v>133</v>
      </c>
      <c r="H22" s="7" t="s">
        <v>31</v>
      </c>
      <c r="I22" s="7" t="s">
        <v>57</v>
      </c>
      <c r="J22" s="7" t="s">
        <v>33</v>
      </c>
      <c r="K22" s="7"/>
    </row>
    <row r="23" spans="1:11" ht="18.75" customHeight="1">
      <c r="A23" s="6" t="s">
        <v>58</v>
      </c>
      <c r="B23" s="7" t="s">
        <v>30</v>
      </c>
      <c r="C23" s="7" t="s">
        <v>30</v>
      </c>
      <c r="D23" s="7">
        <v>14</v>
      </c>
      <c r="E23" s="9">
        <v>2</v>
      </c>
      <c r="F23" s="10">
        <f t="shared" si="0"/>
        <v>134</v>
      </c>
      <c r="G23" s="10">
        <f t="shared" si="1"/>
        <v>135</v>
      </c>
      <c r="H23" s="7" t="s">
        <v>31</v>
      </c>
      <c r="I23" s="7" t="s">
        <v>59</v>
      </c>
      <c r="J23" s="7" t="s">
        <v>33</v>
      </c>
      <c r="K23" s="7"/>
    </row>
    <row r="24" spans="1:11" ht="18.75" customHeight="1">
      <c r="A24" s="6" t="s">
        <v>60</v>
      </c>
      <c r="B24" s="7" t="s">
        <v>30</v>
      </c>
      <c r="C24" s="7" t="s">
        <v>30</v>
      </c>
      <c r="D24" s="7">
        <v>15</v>
      </c>
      <c r="E24" s="9">
        <v>4</v>
      </c>
      <c r="F24" s="10">
        <f t="shared" si="0"/>
        <v>136</v>
      </c>
      <c r="G24" s="10">
        <f t="shared" si="1"/>
        <v>139</v>
      </c>
      <c r="H24" s="7" t="s">
        <v>31</v>
      </c>
      <c r="I24" s="7" t="s">
        <v>61</v>
      </c>
      <c r="J24" s="7" t="s">
        <v>33</v>
      </c>
      <c r="K24" s="7"/>
    </row>
    <row r="25" spans="1:11" ht="18.75" customHeight="1">
      <c r="A25" s="6" t="s">
        <v>62</v>
      </c>
      <c r="B25" s="7" t="s">
        <v>30</v>
      </c>
      <c r="C25" s="7" t="s">
        <v>30</v>
      </c>
      <c r="D25" s="7">
        <v>16</v>
      </c>
      <c r="E25" s="9">
        <v>3</v>
      </c>
      <c r="F25" s="10">
        <f t="shared" si="0"/>
        <v>140</v>
      </c>
      <c r="G25" s="10">
        <f t="shared" si="1"/>
        <v>142</v>
      </c>
      <c r="H25" s="7" t="s">
        <v>31</v>
      </c>
      <c r="I25" s="7" t="s">
        <v>63</v>
      </c>
      <c r="J25" s="7" t="s">
        <v>33</v>
      </c>
      <c r="K25" s="7"/>
    </row>
    <row r="26" spans="1:11" ht="18.75" customHeight="1">
      <c r="A26" s="6" t="s">
        <v>64</v>
      </c>
      <c r="B26" s="7" t="s">
        <v>30</v>
      </c>
      <c r="C26" s="7" t="s">
        <v>30</v>
      </c>
      <c r="D26" s="7">
        <v>17</v>
      </c>
      <c r="E26" s="9">
        <v>3</v>
      </c>
      <c r="F26" s="10">
        <f t="shared" si="0"/>
        <v>143</v>
      </c>
      <c r="G26" s="10">
        <f t="shared" si="1"/>
        <v>145</v>
      </c>
      <c r="H26" s="7" t="s">
        <v>31</v>
      </c>
      <c r="I26" s="7" t="s">
        <v>65</v>
      </c>
      <c r="J26" s="7" t="s">
        <v>33</v>
      </c>
      <c r="K26" s="7"/>
    </row>
    <row r="27" spans="1:11" ht="18.75" customHeight="1">
      <c r="A27" s="6" t="s">
        <v>66</v>
      </c>
      <c r="B27" s="7" t="s">
        <v>30</v>
      </c>
      <c r="C27" s="7" t="s">
        <v>30</v>
      </c>
      <c r="D27" s="7">
        <v>18</v>
      </c>
      <c r="E27" s="9">
        <v>3</v>
      </c>
      <c r="F27" s="10">
        <f t="shared" si="0"/>
        <v>146</v>
      </c>
      <c r="G27" s="10">
        <f t="shared" si="1"/>
        <v>148</v>
      </c>
      <c r="H27" s="7" t="s">
        <v>31</v>
      </c>
      <c r="I27" s="7" t="s">
        <v>67</v>
      </c>
      <c r="J27" s="7" t="s">
        <v>33</v>
      </c>
      <c r="K27" s="7"/>
    </row>
    <row r="28" spans="1:11" ht="18.75" customHeight="1">
      <c r="A28" s="6" t="s">
        <v>68</v>
      </c>
      <c r="B28" s="7" t="s">
        <v>30</v>
      </c>
      <c r="C28" s="7" t="s">
        <v>30</v>
      </c>
      <c r="D28" s="7">
        <v>19</v>
      </c>
      <c r="E28" s="9">
        <v>1</v>
      </c>
      <c r="F28" s="10">
        <f t="shared" si="0"/>
        <v>149</v>
      </c>
      <c r="G28" s="10">
        <f t="shared" si="1"/>
        <v>149</v>
      </c>
      <c r="H28" s="7" t="s">
        <v>31</v>
      </c>
      <c r="I28" s="7" t="s">
        <v>55</v>
      </c>
      <c r="J28" s="7" t="s">
        <v>33</v>
      </c>
      <c r="K28" s="7"/>
    </row>
    <row r="29" spans="1:11" ht="18.75" customHeight="1">
      <c r="A29" s="6" t="s">
        <v>69</v>
      </c>
      <c r="B29" s="7" t="s">
        <v>30</v>
      </c>
      <c r="C29" s="7" t="s">
        <v>30</v>
      </c>
      <c r="D29" s="7">
        <v>20</v>
      </c>
      <c r="E29" s="9">
        <v>1</v>
      </c>
      <c r="F29" s="10">
        <f t="shared" si="0"/>
        <v>150</v>
      </c>
      <c r="G29" s="10">
        <f t="shared" si="1"/>
        <v>150</v>
      </c>
      <c r="H29" s="7" t="s">
        <v>31</v>
      </c>
      <c r="I29" s="7" t="s">
        <v>70</v>
      </c>
      <c r="J29" s="7" t="s">
        <v>33</v>
      </c>
      <c r="K29" s="7"/>
    </row>
    <row r="30" spans="1:11" ht="18.75" customHeight="1">
      <c r="A30" s="6" t="s">
        <v>71</v>
      </c>
      <c r="B30" s="7" t="s">
        <v>30</v>
      </c>
      <c r="C30" s="7" t="s">
        <v>30</v>
      </c>
      <c r="D30" s="7">
        <v>21</v>
      </c>
      <c r="E30" s="9">
        <v>1</v>
      </c>
      <c r="F30" s="10">
        <f t="shared" si="0"/>
        <v>151</v>
      </c>
      <c r="G30" s="10">
        <f t="shared" si="1"/>
        <v>151</v>
      </c>
      <c r="H30" s="7" t="s">
        <v>31</v>
      </c>
      <c r="I30" s="7" t="s">
        <v>72</v>
      </c>
      <c r="J30" s="7" t="s">
        <v>33</v>
      </c>
      <c r="K30" s="7"/>
    </row>
    <row r="31" spans="1:11" ht="18.75" customHeight="1">
      <c r="A31" s="6" t="s">
        <v>73</v>
      </c>
      <c r="B31" s="7" t="s">
        <v>30</v>
      </c>
      <c r="C31" s="7" t="s">
        <v>30</v>
      </c>
      <c r="D31" s="7">
        <v>22</v>
      </c>
      <c r="E31" s="9">
        <v>2</v>
      </c>
      <c r="F31" s="10">
        <f t="shared" si="0"/>
        <v>152</v>
      </c>
      <c r="G31" s="10">
        <f t="shared" si="1"/>
        <v>153</v>
      </c>
      <c r="H31" s="7" t="s">
        <v>31</v>
      </c>
      <c r="I31" s="7" t="s">
        <v>74</v>
      </c>
      <c r="J31" s="7" t="s">
        <v>33</v>
      </c>
      <c r="K31" s="7"/>
    </row>
    <row r="32" spans="1:11" ht="18.75" customHeight="1">
      <c r="A32" s="6" t="s">
        <v>75</v>
      </c>
      <c r="B32" s="7" t="s">
        <v>30</v>
      </c>
      <c r="C32" s="7" t="s">
        <v>30</v>
      </c>
      <c r="D32" s="7">
        <v>23</v>
      </c>
      <c r="E32" s="9">
        <v>10</v>
      </c>
      <c r="F32" s="10">
        <f t="shared" si="0"/>
        <v>154</v>
      </c>
      <c r="G32" s="10">
        <f t="shared" si="1"/>
        <v>163</v>
      </c>
      <c r="H32" s="7" t="s">
        <v>31</v>
      </c>
      <c r="I32" s="7" t="s">
        <v>76</v>
      </c>
      <c r="J32" s="7" t="s">
        <v>33</v>
      </c>
      <c r="K32" s="7"/>
    </row>
    <row r="33" spans="1:11" ht="18.75" customHeight="1">
      <c r="A33" s="6" t="s">
        <v>77</v>
      </c>
      <c r="B33" s="7" t="s">
        <v>30</v>
      </c>
      <c r="C33" s="7" t="s">
        <v>30</v>
      </c>
      <c r="D33" s="7">
        <v>24</v>
      </c>
      <c r="E33" s="9">
        <v>97</v>
      </c>
      <c r="F33" s="10">
        <f t="shared" si="0"/>
        <v>164</v>
      </c>
      <c r="G33" s="10">
        <f t="shared" si="1"/>
        <v>260</v>
      </c>
      <c r="H33" s="7" t="s">
        <v>31</v>
      </c>
      <c r="I33" s="7" t="s">
        <v>78</v>
      </c>
      <c r="J33" s="7" t="s">
        <v>33</v>
      </c>
      <c r="K33" s="7"/>
    </row>
    <row r="34" spans="1:11" ht="18.75" customHeight="1">
      <c r="A34" s="6" t="s">
        <v>79</v>
      </c>
      <c r="B34" s="7" t="s">
        <v>30</v>
      </c>
      <c r="C34" s="7" t="s">
        <v>30</v>
      </c>
      <c r="D34" s="7">
        <v>25</v>
      </c>
      <c r="E34" s="9">
        <v>2</v>
      </c>
      <c r="F34" s="10">
        <f t="shared" si="0"/>
        <v>261</v>
      </c>
      <c r="G34" s="10">
        <f t="shared" si="1"/>
        <v>262</v>
      </c>
      <c r="H34" s="7" t="s">
        <v>31</v>
      </c>
      <c r="I34" s="7" t="s">
        <v>80</v>
      </c>
      <c r="J34" s="7" t="s">
        <v>33</v>
      </c>
      <c r="K34" s="7"/>
    </row>
    <row r="35" spans="1:11" ht="18.75" customHeight="1">
      <c r="A35" s="6" t="s">
        <v>81</v>
      </c>
      <c r="B35" s="7" t="s">
        <v>30</v>
      </c>
      <c r="C35" s="7" t="s">
        <v>30</v>
      </c>
      <c r="D35" s="7">
        <v>26</v>
      </c>
      <c r="E35" s="9">
        <v>36</v>
      </c>
      <c r="F35" s="10">
        <f t="shared" si="0"/>
        <v>263</v>
      </c>
      <c r="G35" s="10">
        <f t="shared" si="1"/>
        <v>298</v>
      </c>
      <c r="H35" s="7" t="s">
        <v>31</v>
      </c>
      <c r="I35" s="7" t="s">
        <v>82</v>
      </c>
      <c r="J35" s="7" t="s">
        <v>33</v>
      </c>
      <c r="K35" s="7"/>
    </row>
    <row r="36" spans="1:11" ht="18.75" customHeight="1">
      <c r="A36" s="6" t="s">
        <v>83</v>
      </c>
      <c r="B36" s="7" t="s">
        <v>30</v>
      </c>
      <c r="C36" s="7" t="s">
        <v>30</v>
      </c>
      <c r="D36" s="7">
        <v>27</v>
      </c>
      <c r="E36" s="9">
        <v>10</v>
      </c>
      <c r="F36" s="10">
        <f t="shared" si="0"/>
        <v>299</v>
      </c>
      <c r="G36" s="10">
        <f t="shared" si="1"/>
        <v>308</v>
      </c>
      <c r="H36" s="7" t="s">
        <v>31</v>
      </c>
      <c r="I36" s="7" t="s">
        <v>84</v>
      </c>
      <c r="J36" s="7" t="s">
        <v>33</v>
      </c>
      <c r="K36" s="7"/>
    </row>
    <row r="37" spans="1:11" ht="18.75" customHeight="1">
      <c r="A37" s="6" t="s">
        <v>85</v>
      </c>
      <c r="B37" s="7" t="s">
        <v>30</v>
      </c>
      <c r="C37" s="7" t="s">
        <v>30</v>
      </c>
      <c r="D37" s="7">
        <v>28</v>
      </c>
      <c r="E37" s="9">
        <v>3</v>
      </c>
      <c r="F37" s="10">
        <f t="shared" si="0"/>
        <v>309</v>
      </c>
      <c r="G37" s="10">
        <f t="shared" si="1"/>
        <v>311</v>
      </c>
      <c r="H37" s="7" t="s">
        <v>31</v>
      </c>
      <c r="I37" s="7" t="s">
        <v>86</v>
      </c>
      <c r="J37" s="7" t="s">
        <v>33</v>
      </c>
      <c r="K37" s="7"/>
    </row>
    <row r="38" spans="1:11" ht="18.75" customHeight="1">
      <c r="A38" s="6" t="s">
        <v>87</v>
      </c>
      <c r="B38" s="7" t="s">
        <v>30</v>
      </c>
      <c r="C38" s="7" t="s">
        <v>30</v>
      </c>
      <c r="D38" s="7">
        <v>29</v>
      </c>
      <c r="E38" s="9">
        <v>2</v>
      </c>
      <c r="F38" s="10">
        <f t="shared" si="0"/>
        <v>312</v>
      </c>
      <c r="G38" s="10">
        <f t="shared" si="1"/>
        <v>313</v>
      </c>
      <c r="H38" s="7" t="s">
        <v>31</v>
      </c>
      <c r="I38" s="7" t="s">
        <v>88</v>
      </c>
      <c r="J38" s="7" t="s">
        <v>33</v>
      </c>
      <c r="K38" s="7"/>
    </row>
    <row r="39" spans="1:11" ht="18.75" customHeight="1">
      <c r="A39" s="6" t="s">
        <v>89</v>
      </c>
      <c r="B39" s="7" t="s">
        <v>30</v>
      </c>
      <c r="C39" s="7" t="s">
        <v>30</v>
      </c>
      <c r="D39" s="7">
        <v>30</v>
      </c>
      <c r="E39" s="9">
        <v>21</v>
      </c>
      <c r="F39" s="10">
        <f t="shared" si="0"/>
        <v>314</v>
      </c>
      <c r="G39" s="10">
        <f t="shared" si="1"/>
        <v>334</v>
      </c>
      <c r="H39" s="7" t="s">
        <v>31</v>
      </c>
      <c r="I39" s="7" t="s">
        <v>80</v>
      </c>
      <c r="J39" s="7" t="s">
        <v>33</v>
      </c>
      <c r="K39" s="7"/>
    </row>
    <row r="40" spans="1:11" ht="18.75" customHeight="1">
      <c r="A40" s="6" t="s">
        <v>90</v>
      </c>
      <c r="B40" s="7" t="s">
        <v>30</v>
      </c>
      <c r="C40" s="7" t="s">
        <v>30</v>
      </c>
      <c r="D40" s="7">
        <v>31</v>
      </c>
      <c r="E40" s="9">
        <v>7</v>
      </c>
      <c r="F40" s="10">
        <f t="shared" si="0"/>
        <v>335</v>
      </c>
      <c r="G40" s="10">
        <f t="shared" si="1"/>
        <v>341</v>
      </c>
      <c r="H40" s="7" t="s">
        <v>31</v>
      </c>
      <c r="I40" s="7" t="s">
        <v>91</v>
      </c>
      <c r="J40" s="7" t="s">
        <v>33</v>
      </c>
      <c r="K40" s="7"/>
    </row>
    <row r="41" spans="1:11" ht="18.75" customHeight="1">
      <c r="A41" s="6" t="s">
        <v>92</v>
      </c>
      <c r="B41" s="12">
        <v>45610</v>
      </c>
      <c r="C41" s="12">
        <v>45610</v>
      </c>
      <c r="D41" s="7">
        <v>32</v>
      </c>
      <c r="E41" s="9">
        <v>57</v>
      </c>
      <c r="F41" s="10">
        <f t="shared" si="0"/>
        <v>342</v>
      </c>
      <c r="G41" s="10">
        <f t="shared" si="1"/>
        <v>398</v>
      </c>
      <c r="H41" s="7" t="s">
        <v>31</v>
      </c>
      <c r="I41" s="7" t="s">
        <v>93</v>
      </c>
      <c r="J41" s="7" t="s">
        <v>33</v>
      </c>
      <c r="K41" s="7"/>
    </row>
    <row r="42" spans="1:11" ht="18.75" customHeight="1">
      <c r="A42" s="6" t="s">
        <v>94</v>
      </c>
      <c r="B42" s="12">
        <v>45671</v>
      </c>
      <c r="C42" s="12">
        <v>45671</v>
      </c>
      <c r="D42" s="7">
        <v>33</v>
      </c>
      <c r="E42" s="9">
        <v>2</v>
      </c>
      <c r="F42" s="10">
        <f t="shared" ref="F42:F57" si="2">+IF(E42=0,"0",(1+G41))</f>
        <v>399</v>
      </c>
      <c r="G42" s="10">
        <f t="shared" ref="G42:G57" si="3">+F42+(E42-1)</f>
        <v>400</v>
      </c>
      <c r="H42" s="7" t="s">
        <v>31</v>
      </c>
      <c r="I42" s="7" t="s">
        <v>95</v>
      </c>
      <c r="J42" s="7" t="s">
        <v>33</v>
      </c>
      <c r="K42" s="7"/>
    </row>
    <row r="43" spans="1:11" ht="18.75" customHeight="1">
      <c r="A43" s="6" t="s">
        <v>96</v>
      </c>
      <c r="B43" s="12">
        <v>45685</v>
      </c>
      <c r="C43" s="12">
        <v>45685</v>
      </c>
      <c r="D43" s="7">
        <v>34</v>
      </c>
      <c r="E43" s="7">
        <v>179</v>
      </c>
      <c r="F43" s="10">
        <f t="shared" si="2"/>
        <v>401</v>
      </c>
      <c r="G43" s="10">
        <f t="shared" si="3"/>
        <v>579</v>
      </c>
      <c r="H43" s="7" t="s">
        <v>31</v>
      </c>
      <c r="I43" s="7" t="s">
        <v>97</v>
      </c>
      <c r="J43" s="7" t="s">
        <v>33</v>
      </c>
      <c r="K43" s="7"/>
    </row>
    <row r="44" spans="1:11" ht="18.75" customHeight="1">
      <c r="A44" s="6" t="s">
        <v>98</v>
      </c>
      <c r="B44" s="12">
        <v>45687</v>
      </c>
      <c r="C44" s="12">
        <v>45687</v>
      </c>
      <c r="D44" s="7">
        <v>35</v>
      </c>
      <c r="E44" s="7">
        <v>9</v>
      </c>
      <c r="F44" s="10">
        <f t="shared" si="2"/>
        <v>580</v>
      </c>
      <c r="G44" s="10">
        <f t="shared" si="3"/>
        <v>588</v>
      </c>
      <c r="H44" s="7" t="s">
        <v>31</v>
      </c>
      <c r="I44" s="7" t="s">
        <v>99</v>
      </c>
      <c r="J44" s="7" t="s">
        <v>33</v>
      </c>
      <c r="K44" s="7"/>
    </row>
    <row r="45" spans="1:11" ht="18.75" customHeight="1">
      <c r="A45" s="6" t="s">
        <v>100</v>
      </c>
      <c r="B45" s="12">
        <v>45734</v>
      </c>
      <c r="C45" s="12">
        <v>45735</v>
      </c>
      <c r="D45" s="7">
        <v>36</v>
      </c>
      <c r="E45" s="7">
        <v>3</v>
      </c>
      <c r="F45" s="10">
        <f t="shared" si="2"/>
        <v>589</v>
      </c>
      <c r="G45" s="10">
        <f t="shared" si="3"/>
        <v>591</v>
      </c>
      <c r="H45" s="7" t="s">
        <v>31</v>
      </c>
      <c r="I45" s="7" t="s">
        <v>101</v>
      </c>
      <c r="J45" s="7" t="s">
        <v>33</v>
      </c>
      <c r="K45" s="7"/>
    </row>
    <row r="46" spans="1:11" ht="18.75" customHeight="1">
      <c r="A46" s="6" t="s">
        <v>102</v>
      </c>
      <c r="B46" s="12">
        <v>45786</v>
      </c>
      <c r="C46" s="12">
        <v>45786</v>
      </c>
      <c r="D46" s="7">
        <v>37</v>
      </c>
      <c r="E46" s="7">
        <v>4</v>
      </c>
      <c r="F46" s="10">
        <f t="shared" si="2"/>
        <v>592</v>
      </c>
      <c r="G46" s="10">
        <f t="shared" si="3"/>
        <v>595</v>
      </c>
      <c r="H46" s="7" t="s">
        <v>31</v>
      </c>
      <c r="I46" s="7" t="s">
        <v>103</v>
      </c>
      <c r="J46" s="7" t="s">
        <v>33</v>
      </c>
      <c r="K46" s="7"/>
    </row>
    <row r="47" spans="1:11" ht="18.75" customHeight="1">
      <c r="A47" s="6" t="s">
        <v>104</v>
      </c>
      <c r="B47" s="12">
        <v>45796</v>
      </c>
      <c r="C47" s="12">
        <v>45796</v>
      </c>
      <c r="D47" s="7">
        <v>38</v>
      </c>
      <c r="E47" s="7">
        <v>2</v>
      </c>
      <c r="F47" s="10">
        <f t="shared" si="2"/>
        <v>596</v>
      </c>
      <c r="G47" s="10">
        <f t="shared" si="3"/>
        <v>597</v>
      </c>
      <c r="H47" s="7" t="s">
        <v>31</v>
      </c>
      <c r="I47" s="7" t="s">
        <v>105</v>
      </c>
      <c r="J47" s="7" t="s">
        <v>33</v>
      </c>
      <c r="K47" s="7"/>
    </row>
    <row r="48" spans="1:11" ht="18.75" customHeight="1">
      <c r="A48" s="6" t="s">
        <v>106</v>
      </c>
      <c r="B48" s="12">
        <v>45796</v>
      </c>
      <c r="C48" s="12">
        <v>45796</v>
      </c>
      <c r="D48" s="7">
        <v>39</v>
      </c>
      <c r="E48" s="7">
        <v>2</v>
      </c>
      <c r="F48" s="10">
        <f t="shared" si="2"/>
        <v>598</v>
      </c>
      <c r="G48" s="10">
        <f t="shared" si="3"/>
        <v>599</v>
      </c>
      <c r="H48" s="7" t="s">
        <v>31</v>
      </c>
      <c r="I48" s="7" t="s">
        <v>107</v>
      </c>
      <c r="J48" s="7" t="s">
        <v>33</v>
      </c>
      <c r="K48" s="7"/>
    </row>
    <row r="49" spans="1:11" ht="18.75" customHeight="1">
      <c r="A49" s="6" t="s">
        <v>108</v>
      </c>
      <c r="B49" s="12">
        <v>45796</v>
      </c>
      <c r="C49" s="12">
        <v>45796</v>
      </c>
      <c r="D49" s="7">
        <v>40</v>
      </c>
      <c r="E49" s="7">
        <v>2</v>
      </c>
      <c r="F49" s="10">
        <f t="shared" si="2"/>
        <v>600</v>
      </c>
      <c r="G49" s="10">
        <f t="shared" si="3"/>
        <v>601</v>
      </c>
      <c r="H49" s="7" t="s">
        <v>31</v>
      </c>
      <c r="I49" s="7" t="s">
        <v>109</v>
      </c>
      <c r="J49" s="7" t="s">
        <v>33</v>
      </c>
      <c r="K49" s="7"/>
    </row>
    <row r="50" spans="1:11" ht="18.75" customHeight="1">
      <c r="A50" s="6" t="s">
        <v>110</v>
      </c>
      <c r="B50" s="12">
        <v>45804</v>
      </c>
      <c r="C50" s="12">
        <v>45804</v>
      </c>
      <c r="D50" s="7">
        <v>41</v>
      </c>
      <c r="E50" s="7">
        <v>2</v>
      </c>
      <c r="F50" s="10">
        <f t="shared" si="2"/>
        <v>602</v>
      </c>
      <c r="G50" s="10">
        <f t="shared" si="3"/>
        <v>603</v>
      </c>
      <c r="H50" s="7" t="s">
        <v>31</v>
      </c>
      <c r="I50" s="7" t="s">
        <v>111</v>
      </c>
      <c r="J50" s="7" t="s">
        <v>33</v>
      </c>
      <c r="K50" s="7"/>
    </row>
    <row r="51" spans="1:11" ht="18.75" customHeight="1">
      <c r="A51" s="6" t="s">
        <v>112</v>
      </c>
      <c r="B51" s="12">
        <v>45806</v>
      </c>
      <c r="C51" s="12">
        <v>45806</v>
      </c>
      <c r="D51" s="7">
        <v>42</v>
      </c>
      <c r="E51" s="7">
        <v>3</v>
      </c>
      <c r="F51" s="10">
        <f t="shared" si="2"/>
        <v>604</v>
      </c>
      <c r="G51" s="10">
        <f t="shared" si="3"/>
        <v>606</v>
      </c>
      <c r="H51" s="7" t="s">
        <v>31</v>
      </c>
      <c r="I51" s="7" t="s">
        <v>113</v>
      </c>
      <c r="J51" s="7" t="s">
        <v>33</v>
      </c>
      <c r="K51" s="7"/>
    </row>
    <row r="52" spans="1:11" ht="18.75" customHeight="1">
      <c r="A52" s="6" t="s">
        <v>114</v>
      </c>
      <c r="B52" s="12">
        <v>45812</v>
      </c>
      <c r="C52" s="12">
        <v>45812</v>
      </c>
      <c r="D52" s="7">
        <v>43</v>
      </c>
      <c r="E52" s="7">
        <v>1</v>
      </c>
      <c r="F52" s="10">
        <f t="shared" si="2"/>
        <v>607</v>
      </c>
      <c r="G52" s="10">
        <f t="shared" si="3"/>
        <v>607</v>
      </c>
      <c r="H52" s="7" t="s">
        <v>31</v>
      </c>
      <c r="I52" s="7" t="s">
        <v>115</v>
      </c>
      <c r="J52" s="7" t="s">
        <v>33</v>
      </c>
      <c r="K52" s="7"/>
    </row>
    <row r="53" spans="1:11" ht="18.75" customHeight="1">
      <c r="A53" s="6" t="s">
        <v>116</v>
      </c>
      <c r="B53" s="12">
        <v>45839</v>
      </c>
      <c r="C53" s="12">
        <v>45839</v>
      </c>
      <c r="D53" s="7">
        <v>44</v>
      </c>
      <c r="E53" s="7">
        <v>2</v>
      </c>
      <c r="F53" s="10">
        <f t="shared" si="2"/>
        <v>608</v>
      </c>
      <c r="G53" s="10">
        <f t="shared" si="3"/>
        <v>609</v>
      </c>
      <c r="H53" s="7" t="s">
        <v>31</v>
      </c>
      <c r="I53" s="7" t="s">
        <v>117</v>
      </c>
      <c r="J53" s="7" t="s">
        <v>33</v>
      </c>
      <c r="K53" s="7"/>
    </row>
    <row r="54" spans="1:11" ht="18.75" customHeight="1">
      <c r="A54" s="6" t="s">
        <v>118</v>
      </c>
      <c r="B54" s="12">
        <v>45846</v>
      </c>
      <c r="C54" s="12">
        <v>45846</v>
      </c>
      <c r="D54" s="7">
        <v>45</v>
      </c>
      <c r="E54" s="7">
        <v>1</v>
      </c>
      <c r="F54" s="10">
        <f t="shared" si="2"/>
        <v>610</v>
      </c>
      <c r="G54" s="10">
        <f t="shared" si="3"/>
        <v>610</v>
      </c>
      <c r="H54" s="7" t="s">
        <v>31</v>
      </c>
      <c r="I54" s="7" t="s">
        <v>119</v>
      </c>
      <c r="J54" s="7" t="s">
        <v>33</v>
      </c>
      <c r="K54" s="7"/>
    </row>
    <row r="55" spans="1:11" ht="18.75" customHeight="1">
      <c r="A55" s="6" t="s">
        <v>120</v>
      </c>
      <c r="B55" s="12">
        <v>45891</v>
      </c>
      <c r="C55" s="12">
        <v>45891</v>
      </c>
      <c r="D55" s="7">
        <v>46</v>
      </c>
      <c r="E55" s="7">
        <v>5</v>
      </c>
      <c r="F55" s="10">
        <f t="shared" si="2"/>
        <v>611</v>
      </c>
      <c r="G55" s="10">
        <f t="shared" si="3"/>
        <v>615</v>
      </c>
      <c r="H55" s="7" t="s">
        <v>31</v>
      </c>
      <c r="I55" s="7" t="s">
        <v>121</v>
      </c>
      <c r="J55" s="7" t="s">
        <v>33</v>
      </c>
      <c r="K55" s="7"/>
    </row>
    <row r="56" spans="1:11" ht="18.75" customHeight="1">
      <c r="A56" s="6"/>
      <c r="B56" s="7"/>
      <c r="C56" s="7"/>
      <c r="D56" s="7"/>
      <c r="E56" s="7"/>
      <c r="F56" s="10" t="str">
        <f t="shared" si="2"/>
        <v>0</v>
      </c>
      <c r="G56" s="10">
        <f t="shared" si="3"/>
        <v>-1</v>
      </c>
      <c r="H56" s="7"/>
      <c r="I56" s="7"/>
      <c r="J56" s="7"/>
      <c r="K56" s="7"/>
    </row>
    <row r="57" spans="1:11" ht="18.75" customHeight="1">
      <c r="A57" s="6"/>
      <c r="B57" s="7"/>
      <c r="C57" s="7"/>
      <c r="D57" s="7"/>
      <c r="E57" s="7"/>
      <c r="F57" s="10" t="str">
        <f t="shared" si="2"/>
        <v>0</v>
      </c>
      <c r="G57" s="10">
        <f t="shared" si="3"/>
        <v>-1</v>
      </c>
      <c r="H57" s="7"/>
      <c r="I57" s="7"/>
      <c r="J57" s="7"/>
      <c r="K57" s="7"/>
    </row>
    <row r="58" spans="1:11" ht="18.75" customHeight="1">
      <c r="A58" s="8" t="s">
        <v>122</v>
      </c>
      <c r="B58" s="8"/>
      <c r="C58" s="14"/>
      <c r="D58" s="28"/>
      <c r="E58" s="28"/>
      <c r="F58" s="28"/>
      <c r="G58" s="28"/>
      <c r="H58" s="28"/>
      <c r="I58" s="28"/>
      <c r="J58" s="28"/>
      <c r="K58" s="29"/>
    </row>
  </sheetData>
  <mergeCells count="13">
    <mergeCell ref="A1:K1"/>
    <mergeCell ref="C58:K58"/>
    <mergeCell ref="B2:F2"/>
    <mergeCell ref="B3:F3"/>
    <mergeCell ref="B5:F5"/>
    <mergeCell ref="H2:K2"/>
    <mergeCell ref="H5:I6"/>
    <mergeCell ref="J5:K6"/>
    <mergeCell ref="B4:F4"/>
    <mergeCell ref="H3:I4"/>
    <mergeCell ref="B7:F7"/>
    <mergeCell ref="J3:K4"/>
    <mergeCell ref="B6:F6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Juzgado 11 Civil Circuito - Valle del Cauca - Cali</cp:lastModifiedBy>
  <cp:revision/>
  <dcterms:created xsi:type="dcterms:W3CDTF">2024-10-30T20:45:18Z</dcterms:created>
  <dcterms:modified xsi:type="dcterms:W3CDTF">2025-08-22T19:43:17Z</dcterms:modified>
  <cp:category/>
  <cp:contentStatus/>
</cp:coreProperties>
</file>