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005993\Desktop\"/>
    </mc:Choice>
  </mc:AlternateContent>
  <bookViews>
    <workbookView xWindow="0" yWindow="0" windowWidth="20490" windowHeight="7755"/>
  </bookViews>
  <sheets>
    <sheet name="00130321119602420737" sheetId="1" r:id="rId1"/>
    <sheet name="00130321109602382903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" l="1"/>
  <c r="D21" i="1"/>
</calcChain>
</file>

<file path=xl/sharedStrings.xml><?xml version="1.0" encoding="utf-8"?>
<sst xmlns="http://schemas.openxmlformats.org/spreadsheetml/2006/main" count="457" uniqueCount="294">
  <si>
    <t>00130321119602420737</t>
  </si>
  <si>
    <t>------------------------------ LINEAS A PANTALLA ------------------------------</t>
  </si>
  <si>
    <t>B  B  V  A                     CARTERA                       FECHA  : 2025</t>
  </si>
  <si>
    <t>OFICINA: 0848                     TERMINAL: X090                HORA   : 10:2</t>
  </si>
  <si>
    <t>CALL CENTER              USUARIO : O005993             TRANS. : U202</t>
  </si>
  <si>
    <t xml:space="preserve"> </t>
  </si>
  <si>
    <t>_____________________________SITUACION ACTUAL DEL PRESTAMO_____________________</t>
  </si>
  <si>
    <t>OPERACION:0013-0321-1-1-9602420737</t>
  </si>
  <si>
    <t>TITULAR : WILSON RODRIGUEZ LEAL</t>
  </si>
  <si>
    <t>CARTERA                                SUBPRODUCTO: PESOS HFRVVIS    -  5355</t>
  </si>
  <si>
    <t>DATOS DE LA FORMALIZACION____________________________________________________</t>
  </si>
  <si>
    <t>FECHA SOLICITUD     : 17-07-2023               NUMERO DE AVALISTAS :   0</t>
  </si>
  <si>
    <t>FECHA APROBACION    : 18-07-2023               PLAZO   :180 MESES</t>
  </si>
  <si>
    <t>FECHA FORMALIZACION : 27-07-2023</t>
  </si>
  <si>
    <t>VALOR               :        15,000,000.00     MONEDA  :PESO COLOMBIANO</t>
  </si>
  <si>
    <t>CUENTA DE CARGO     : 0013-0321-1-4-0200375164 TIPO CARTERA : HIPOTECARIA</t>
  </si>
  <si>
    <t>TIPO DE VENCIMIENTO : V - VENCIDO              TITULARIZADA :</t>
  </si>
  <si>
    <t>CENTRO GESTOR       : 0013-0306   CUCUTA</t>
  </si>
  <si>
    <t>INDICADOR LIBRANZA  : N                        VENCIMIENTO LIBRANZA:  4</t>
  </si>
  <si>
    <t>CODIGO LIBRANZA     :</t>
  </si>
  <si>
    <t>INDICADOR UVR       : N                        DESEMBOLSO   : EN PESOS</t>
  </si>
  <si>
    <t>TIPO DE VIVIENDA    : MEJORAMIENTO DE VIVIENDA SUBSIDIO :                 0.0</t>
  </si>
  <si>
    <t>DATOS DE ADMINISTRACION______________________________________________________</t>
  </si>
  <si>
    <t>TASA INTERES NOMINAL: 14.846 %          TASA EFECTIVA ANUAL : 15.899 %</t>
  </si>
  <si>
    <t>PERIODICIDAD CAPITAL: 01 MES            PERIODICIDAD INTERES: 01 MES</t>
  </si>
  <si>
    <t>GRACIA-CAPITAL      :                   REESTRUCTURACION    : N</t>
  </si>
  <si>
    <t>GRACIA-INTERESES    :</t>
  </si>
  <si>
    <t>INDICADOR PRORROGA  : S                 CALIFICACION MINIMA :</t>
  </si>
  <si>
    <t>FECHA FIN GRACIA    :                   TIPO DE AMORTIZACION: PLAN INTEG    1</t>
  </si>
  <si>
    <t>INTERES VARIABLE    : N                 FECHA CAMBIO INTERES: 04-08-2025</t>
  </si>
  <si>
    <t>INDICADOR AGROPECUA.: N                 VARIACION DE PRODUCTO: N</t>
  </si>
  <si>
    <t>ACTIVIDAD ECONOMICA : 719101   CREDITO HIPOTECARIO</t>
  </si>
  <si>
    <t>DESTINO ECONOMICO   : 23060    A FAMILIA PARA VIVIENDA</t>
  </si>
  <si>
    <t>FECHA RECLASIF.     :                      CAMBIO CONVENIO:  N</t>
  </si>
  <si>
    <t>RETANQUEO           : N                 CAPITALIZACION INT. : N</t>
  </si>
  <si>
    <t>COD.LOG APROBACION  :                    CIRCULAR 007       : N</t>
  </si>
  <si>
    <t>RENOVACION          :</t>
  </si>
  <si>
    <t>COBERTURA 2020      : N</t>
  </si>
  <si>
    <t>SITUACION CON DATOS AL 22-07-2025____________________________________________</t>
  </si>
  <si>
    <t>DEUDA VENCIDA       :                0.00  FECHA PROX.AMORTIZACION :04-08-202</t>
  </si>
  <si>
    <t>CAPITAL VENCIDO     :                0.00  FECHA PROX. LIQUIDACION :04-08-202</t>
  </si>
  <si>
    <t>ANTICIPO CUOTAS     :                0.00</t>
  </si>
  <si>
    <t>CAPITAL CONTINGENTE :                0.00</t>
  </si>
  <si>
    <t>INTER.VEN. NO COBR. :                0.00  FECHA ULTIMA LIQUIDAC.  :04-07-202</t>
  </si>
  <si>
    <t>INTERES MORA        :                0.00  FECHA ULTIMA OPERACION  :07-07-202</t>
  </si>
  <si>
    <t>GASTOS              :                0.00</t>
  </si>
  <si>
    <t>HONORARIOS          :                0.00</t>
  </si>
  <si>
    <t>OPC. DE ADQUISICION :                0.00  PORCENTAJE ANTICIPOS :   0.00</t>
  </si>
  <si>
    <t>CANON EXTRA INICIAL :                0.00</t>
  </si>
  <si>
    <t>VALOR INMUEBLE      :                0.00</t>
  </si>
  <si>
    <t>CAPITAL PENDIENTE   :       14,398,097.61  SITUACION OPERACION  : ACTIVO</t>
  </si>
  <si>
    <t>INTER. NO VENCIDOS  :          106,876.92  FECHA ULTIMA SITUACIO: 07-07-2025</t>
  </si>
  <si>
    <t>GASTOS NO CARGADOS  :                0.00  SITUACION OBJ. DEUDA : NORMAL</t>
  </si>
  <si>
    <t>INTERES MORA SALDOS :                0.00  FECHA SITUACION      : 27-07-2023</t>
  </si>
  <si>
    <t>IMPORTE DEUDA FNG   :                0.00  SITUACION SUBJ. DEUDA: NORMAL</t>
  </si>
  <si>
    <t>IMPORTE DEUDA FAG   :                0.00  SITUACION ANT CASTIGO:</t>
  </si>
  <si>
    <t>IMPORTE INTERES FAG :                0.00</t>
  </si>
  <si>
    <t>CUOTAS CONGELADAS   :                0.00</t>
  </si>
  <si>
    <t>GASTOS DIFE O PRORRO:                0.00</t>
  </si>
  <si>
    <t>COMPRA DE CARTERA   :                0.00</t>
  </si>
  <si>
    <t>SEGUROS DE TRASLADO :                0.00</t>
  </si>
  <si>
    <t>INTERESES DE TRASLADO:                0.00</t>
  </si>
  <si>
    <t>INDICADOR SWAP S/N  :</t>
  </si>
  <si>
    <t>NUMERO SWAP         :</t>
  </si>
  <si>
    <t>MANEJO DE INTERESES__________________________________________________________</t>
  </si>
  <si>
    <t>INT.CORRIENTES   :                 0.00  INT.MORATORIOS :                 0.0</t>
  </si>
  <si>
    <t>INT.CTES.CONTING.:                 0.00  INT.MORA.CONTIG:                 0.0</t>
  </si>
  <si>
    <t>INT.ANTICIPADOS  :                 0.00</t>
  </si>
  <si>
    <t>CAP.RETANQUEADO  :                 0.00  CAP.DESEM.     :                 0.0</t>
  </si>
  <si>
    <t>TIPO DE ALTA     : CASCADA NORMAL</t>
  </si>
  <si>
    <t>ACUERDO DE PAGO______________________________________________________________</t>
  </si>
  <si>
    <t>EN ACUERDO DE PAGO TOTAL : N</t>
  </si>
  <si>
    <t>ESTADO ACUERDO DE PAGO   :</t>
  </si>
  <si>
    <t>B  B  V  A</t>
  </si>
  <si>
    <t>FECHA  : 2025-07-22               HORA    : 10:29:07            OFICINA: 0848</t>
  </si>
  <si>
    <t>USUARIO: O005993                  TERMINAL: X090                TRANSAC: U400</t>
  </si>
  <si>
    <t>_____________________________________CONSULTA DEL MOVIMIENTO DE PRESTAMOS______</t>
  </si>
  <si>
    <t>NUMERO DE OPERACION       : 0013 0321 1 1 9602420737</t>
  </si>
  <si>
    <t>TITULAR                   : WILSON RODRIGUEZ LEAL</t>
  </si>
  <si>
    <t>IMPORTE CONCEDIDO         :        15,000,000.00              MONEDA: PESO CO</t>
  </si>
  <si>
    <t>SALDO   (VENCIDO+NO VENC.):        14,398,097.61</t>
  </si>
  <si>
    <t>PERIODICIDAD AMORTIZACION : MENSUAL</t>
  </si>
  <si>
    <t>PERIODICIDAD LIQUIDACION  : UN MES</t>
  </si>
  <si>
    <t>PLAN DE AMORTIZACION      : 1 PLAN INTEG</t>
  </si>
  <si>
    <t>FECHA DESDE               : 23/02/2024    FECHA HASTA   :</t>
  </si>
  <si>
    <t>EN ACUERDO DE PAGO TOTAL  : N</t>
  </si>
  <si>
    <t>ESTADO ACUERDO DE PAGO    :</t>
  </si>
  <si>
    <t>SALDO CAPITAL     S</t>
  </si>
  <si>
    <t>F.LIQUI. F.OPERA.     CONCEPTO   OFIC.     IMPORTE            ANTERIOR</t>
  </si>
  <si>
    <t>04032024 05042024 INTER CUOTA    0767         183,830.36      14,859,003.00</t>
  </si>
  <si>
    <t>04032024 05042024 CUOTA AMORTIZA 0767          24,528.00      14,859,003.00</t>
  </si>
  <si>
    <t>04032024 05042024 GASTOS CUOTA   0767           6,417.00      14,834,475.00</t>
  </si>
  <si>
    <t>04032024 05042024 INT. MORATORIO 0767             460.07      14,834,475.00</t>
  </si>
  <si>
    <t>TOTAL DE LA TRANSACCION           215,235.43</t>
  </si>
  <si>
    <t>04042024 05042024 INTER CUOTA    0767         183,526.90      14,834,475.00</t>
  </si>
  <si>
    <t>04042024 05042024 CUOTA AMORTIZA 0767          24,831.00      14,834,475.00</t>
  </si>
  <si>
    <t>04042024 05042024 INT. MORATORIO 0767              14.55      14,809,644.00</t>
  </si>
  <si>
    <t>TOTAL DE LA TRANSACCION           208,372.45</t>
  </si>
  <si>
    <t>22042024 CAMBIO CENTRO  0008               0.00      14,809,644.00</t>
  </si>
  <si>
    <t>26042024 CAMBIO CENTRO  0008               0.00      14,809,644.00</t>
  </si>
  <si>
    <t>TOTAL DE LA TRANSACCION                 0.00</t>
  </si>
  <si>
    <t>04052024 08052024 INTER CUOTA    0767         183,219.70      14,809,644.00</t>
  </si>
  <si>
    <t>04052024 08052024 CUOTA AMORTIZA 0767          25,138.00      14,809,644.00</t>
  </si>
  <si>
    <t>04052024 08052024 GASTOS CUOTA   0767           3,177.00      14,784,506.00</t>
  </si>
  <si>
    <t>04052024 08052024 INT. MORATORIO 0767              58.94      14,784,506.00</t>
  </si>
  <si>
    <t>TOTAL DE LA TRANSACCION           211,593.64</t>
  </si>
  <si>
    <t>04062024 04062024 INTER CUOTA    0321         182,908.71      14,784,506.00</t>
  </si>
  <si>
    <t>04062024 04062024 CUOTA AMORTIZA 0321          25,449.00      14,784,506.00</t>
  </si>
  <si>
    <t>04062024 04062024 GASTOS CUOTA   0321           3,174.00      14,759,057.00</t>
  </si>
  <si>
    <t>TOTAL DE LA TRANSACCION           211,531.71</t>
  </si>
  <si>
    <t>04072024 05072024 INTER CUOTA    0306         182,593.86      14,759,057.00</t>
  </si>
  <si>
    <t>04072024 05072024 CUOTA AMORTIZA 0306          25,764.14      14,759,057.00</t>
  </si>
  <si>
    <t>04072024 05072024 GASTOS CUOTA   0306           3,166.00      14,733,292.86</t>
  </si>
  <si>
    <t>04072024 05072024 INT. MORATORIO 0306              15.10      14,733,292.86</t>
  </si>
  <si>
    <t>TOTAL DE LA TRANSACCION           211,539.10</t>
  </si>
  <si>
    <t>04082024 06082024 INTER CUOTA    0306         182,275.12      14,733,292.86</t>
  </si>
  <si>
    <t>04082024 06082024 CUOTA AMORTIZA 0306          26,082.88      14,733,292.86</t>
  </si>
  <si>
    <t>04082024 06082024 GASTOS CUOTA   0306           3,160.00      14,707,209.98</t>
  </si>
  <si>
    <t>04082024 06082024 INT. MORATORIO 0306              30.57      14,707,209.98</t>
  </si>
  <si>
    <t>TOTAL DE LA TRANSACCION           211,548.57</t>
  </si>
  <si>
    <t>04092024 04092024 INTER CUOTA    0321         181,952.43      14,707,209.98</t>
  </si>
  <si>
    <t>04092024 04092024 CUOTA AMORTIZA 0321          26,405.57      14,707,209.98</t>
  </si>
  <si>
    <t>04092024 04092024 GASTOS CUOTA   0321           3,155.00      14,680,804.41</t>
  </si>
  <si>
    <t>TOTAL DE LA TRANSACCION           211,513.00</t>
  </si>
  <si>
    <t>04102024 04102024 INTER CUOTA    0321          74,931.25      14,680,804.41</t>
  </si>
  <si>
    <t>04102024 04102024 GASTOS CUOTA   0321           3,149.00      14,680,804.41</t>
  </si>
  <si>
    <t>TOTAL DE LA TRANSACCION            78,080.25</t>
  </si>
  <si>
    <t>04102024 07102024 INTER CUOTA    0306         106,694.50      14,680,804.41</t>
  </si>
  <si>
    <t>04102024 07102024 CUOTA AMORTIZA 0306          26,732.25      14,680,804.41</t>
  </si>
  <si>
    <t>04102024 07102024 INT. MORATORIO 0306              47.00      14,654,072.16</t>
  </si>
  <si>
    <t>TOTAL DE LA TRANSACCION           133,473.75</t>
  </si>
  <si>
    <t>04112024 06112024 INTER CUOTA    0306          45,787.53      14,654,072.16</t>
  </si>
  <si>
    <t>04112024 06112024 GASTOS CUOTA   0306           3,287.00      14,654,072.16</t>
  </si>
  <si>
    <t>04112024 06112024 INT. MORATORIO 0306              31.72      14,654,072.16</t>
  </si>
  <si>
    <t>TOTAL DE LA TRANSACCION            49,106.25</t>
  </si>
  <si>
    <t>04112024 06112024 INTER CUOTA    0306         135,507.49      14,654,072.16</t>
  </si>
  <si>
    <t>04112024 06112024 CUOTA AMORTIZA 0306          27,062.98      14,654,072.16</t>
  </si>
  <si>
    <t>TOTAL DE LA TRANSACCION           162,570.47</t>
  </si>
  <si>
    <t>04122024 06122024 INTER CUOTA    0306         180,960.21      14,627,009.18</t>
  </si>
  <si>
    <t>04122024 06122024 CUOTA AMORTIZA 0306          27,397.79      14,627,009.18</t>
  </si>
  <si>
    <t>04122024 06122024 GASTOS CUOTA   0306           3,277.00      14,599,611.39</t>
  </si>
  <si>
    <t>04122024 06122024 INT. MORATORIO 0306              32.11      14,599,611.39</t>
  </si>
  <si>
    <t>TOTAL DE LA TRANSACCION           211,667.11</t>
  </si>
  <si>
    <t>04012025 07012025 INTER CUOTA    0321          90,093.50      14,599,611.39</t>
  </si>
  <si>
    <t>04012025 07012025 GASTOS CUOTA   0321           3,270.00      14,599,611.39</t>
  </si>
  <si>
    <t>TOTAL DE LA TRANSACCION            93,363.50</t>
  </si>
  <si>
    <t>04012025 09012025 INTER CUOTA    0767          90,527.75      14,599,611.39</t>
  </si>
  <si>
    <t>04012025 09012025 CUOTA AMORTIZA 0767          27,736.75      14,599,611.39</t>
  </si>
  <si>
    <t>04012025 09012025 INT. MORATORIO 0767              81.29      14,571,874.64</t>
  </si>
  <si>
    <t>TOTAL DE LA TRANSACCION           118,345.79</t>
  </si>
  <si>
    <t>04022025 10022025 INTER CUOTA    0306         180,278.11      14,571,874.64</t>
  </si>
  <si>
    <t>04022025 10022025 CUOTA AMORTIZA 0306          28,079.89      14,571,874.64</t>
  </si>
  <si>
    <t>04022025 10022025 GASTOS CUOTA   0306           3,266.00      14,543,794.75</t>
  </si>
  <si>
    <t>04022025 10022025 INT. MORATORIO 0306              98.75      14,543,794.75</t>
  </si>
  <si>
    <t>TOTAL DE LA TRANSACCION           211,722.75</t>
  </si>
  <si>
    <t>04032025 11032025 INTER CUOTA    0767         179,930.71      14,543,794.75</t>
  </si>
  <si>
    <t>04032025 11032025 CUOTA AMORTIZA 0767          28,427.29      14,543,794.75</t>
  </si>
  <si>
    <t>04032025 11032025 GASTOS CUOTA   0767           3,259.00      14,515,367.46</t>
  </si>
  <si>
    <t>04032025 11032025 INT. MORATORIO 0767             116.64      14,515,367.46</t>
  </si>
  <si>
    <t>TOTAL DE LA TRANSACCION           211,733.64</t>
  </si>
  <si>
    <t>04042025 04042025 INTER CUOTA    0321         179,579.02      14,515,367.46</t>
  </si>
  <si>
    <t>04042025 04042025 CUOTA AMORTIZA 0321          28,778.98      14,515,367.46</t>
  </si>
  <si>
    <t>04042025 04042025 GASTOS CUOTA   0321           3,252.00      14,486,588.48</t>
  </si>
  <si>
    <t>TOTAL DE LA TRANSACCION           211,610.00</t>
  </si>
  <si>
    <t>04052025 06052025 INTER CUOTA    0767         179,222.98      14,486,588.48</t>
  </si>
  <si>
    <t>04052025 06052025 CUOTA AMORTIZA 0767          29,135.02      14,486,588.48</t>
  </si>
  <si>
    <t>04052025 06052025 GASTOS CUOTA   0767           3,245.00      14,457,453.46</t>
  </si>
  <si>
    <t>04052025 06052025 INT. MORATORIO 0767              34.11      14,457,453.46</t>
  </si>
  <si>
    <t>TOTAL DE LA TRANSACCION           211,637.11</t>
  </si>
  <si>
    <t>04062025 24062025 INTER CUOTA    0306         178,862.53      14,457,453.46</t>
  </si>
  <si>
    <t>04062025 24062025 CUOTA AMORTIZA 0306          29,495.47      14,457,453.46</t>
  </si>
  <si>
    <t>04062025 24062025 GASTOS CUOTA   0306           3,240.00      14,427,957.99</t>
  </si>
  <si>
    <t>04062025 24062025 INT. MORATORIO 0306             344.36      14,427,957.99</t>
  </si>
  <si>
    <t>TOTAL DE LA TRANSACCION           211,942.36</t>
  </si>
  <si>
    <t>04072025 07072025 INTER CUOTA    0306         178,497.62      14,427,957.99</t>
  </si>
  <si>
    <t>04072025 07072025 CUOTA AMORTIZA 0306          29,860.38      14,427,957.99</t>
  </si>
  <si>
    <t>04072025 07072025 GASTOS CUOTA   0306           3,232.00      14,398,097.61</t>
  </si>
  <si>
    <t>04072025 07072025 INT. MORATORIO 0306              52.23      14,398,097.61</t>
  </si>
  <si>
    <t>TOTAL DE LA TRANSACCION           211,642.23</t>
  </si>
  <si>
    <t>00130321109602382903</t>
  </si>
  <si>
    <t>OFICINA: 0848                     TERMINAL: X090                HORA   : 10:3</t>
  </si>
  <si>
    <t>OPERACION:0013-0321-1-0-9602382903</t>
  </si>
  <si>
    <t>FECHA SOLICITUD     : 27-07-2021               NUMERO DE AVALISTAS :   0</t>
  </si>
  <si>
    <t>FECHA APROBACION    : 30-07-2021               PLAZO   :108 MESES</t>
  </si>
  <si>
    <t>FECHA FORMALIZACION : 04-08-2021</t>
  </si>
  <si>
    <t>VALOR               :        30,000,000.00     MONEDA  :PESO COLOMBIANO</t>
  </si>
  <si>
    <t>TASA INTERES NOMINAL:  9.568 %          TASA EFECTIVA ANUAL :  9.998 %</t>
  </si>
  <si>
    <t>CAPITAL PENDIENTE   :       20,001,546.31  SITUACION OPERACION  : ACTIVO</t>
  </si>
  <si>
    <t>INTER. NO VENCIDOS  :           95,678.76  FECHA ULTIMA SITUACIO: 07-07-2025</t>
  </si>
  <si>
    <t>GASTOS NO CARGADOS  :           14,290.00  SITUACION OBJ. DEUDA : NORMAL</t>
  </si>
  <si>
    <t>INTERES MORA SALDOS :                0.00  FECHA SITUACION      : 04-08-2021</t>
  </si>
  <si>
    <t>FECHA  : 2025-07-22               HORA    : 10:30:20            OFICINA: 0848</t>
  </si>
  <si>
    <t>NUMERO DE OPERACION       : 0013 0321 1 0 9602382903</t>
  </si>
  <si>
    <t>IMPORTE CONCEDIDO         :        30,000,000.00              MONEDA: PESO CO</t>
  </si>
  <si>
    <t>SALDO   (VENCIDO+NO VENC.):        20,001,546.31</t>
  </si>
  <si>
    <t>04032024 04032024 INTER CUOTA    0321          73,884.22      24,055,015.00</t>
  </si>
  <si>
    <t>04032024 04032024 GASTOS CUOTA   0321           5,192.00      24,055,015.00</t>
  </si>
  <si>
    <t>TOTAL DE LA TRANSACCION            79,076.22</t>
  </si>
  <si>
    <t>04032024 21032024 GASTOS CUOTA   0321           2,656.62      24,055,015.00</t>
  </si>
  <si>
    <t>TOTAL DE LA TRANSACCION             2,656.62</t>
  </si>
  <si>
    <t>04032024 05042024 INTER CUOTA    0767         117,897.11      24,055,015.00</t>
  </si>
  <si>
    <t>04032024 05042024 CUOTA AMORTIZA 0767         223,594.00      24,055,015.00</t>
  </si>
  <si>
    <t>04032024 05042024 GASTOS CUOTA   0767          18,953.38      23,831,421.00</t>
  </si>
  <si>
    <t>04032024 05042024 INT. MORATORIO 0767           2,739.94      23,831,421.00</t>
  </si>
  <si>
    <t>TOTAL DE LA TRANSACCION           363,184.43</t>
  </si>
  <si>
    <t>04042024 05042024 INTER CUOTA    0767         189,998.70      23,831,421.00</t>
  </si>
  <si>
    <t>04042024 05042024 CUOTA AMORTIZA 0767         225,376.00      23,831,421.00</t>
  </si>
  <si>
    <t>04042024 05042024 INT. MORATORIO 0767              86.30      23,606,045.00</t>
  </si>
  <si>
    <t>TOTAL DE LA TRANSACCION           415,461.00</t>
  </si>
  <si>
    <t>22042024 CAMBIO CENTRO  0008               0.00      23,606,045.00</t>
  </si>
  <si>
    <t>26042024 CAMBIO CENTRO  0008               0.00      23,606,045.00</t>
  </si>
  <si>
    <t>04052024 08052024 INTER CUOTA    0767         188,201.87      23,606,045.00</t>
  </si>
  <si>
    <t>04052024 08052024 CUOTA AMORTIZA 0767         227,173.00      23,606,045.00</t>
  </si>
  <si>
    <t>04052024 08052024 GASTOS CUOTA   0767          21,484.00      23,378,872.00</t>
  </si>
  <si>
    <t>04052024 08052024 INT. MORATORIO 0767             347.97      23,378,872.00</t>
  </si>
  <si>
    <t>TOTAL DE LA TRANSACCION           437,206.84</t>
  </si>
  <si>
    <t>04062024 04062024 INTER CUOTA    0321         186,390.70      23,378,872.00</t>
  </si>
  <si>
    <t>04062024 04062024 CUOTA AMORTIZA 0321         228,984.00      23,378,872.00</t>
  </si>
  <si>
    <t>04062024 04062024 GASTOS CUOTA   0321          21,437.00      23,149,888.00</t>
  </si>
  <si>
    <t>TOTAL DE LA TRANSACCION           436,811.70</t>
  </si>
  <si>
    <t>04072024 04072024 INTER CUOTA    0306         184,565.10      23,149,888.00</t>
  </si>
  <si>
    <t>04072024 04072024 CUOTA AMORTIZA 0306         217,649.82      23,149,888.00</t>
  </si>
  <si>
    <t>04072024 04072024 GASTOS CUOTA   0306          21,386.00      22,932,238.18</t>
  </si>
  <si>
    <t>TOTAL DE LA TRANSACCION           423,600.92</t>
  </si>
  <si>
    <t>04072024 05072024 CUOTA AMORTIZA 0306          13,160.08      22,932,238.18</t>
  </si>
  <si>
    <t>04072024 05072024 INT. MORATORIO 0306               5.03      22,919,078.10</t>
  </si>
  <si>
    <t>TOTAL DE LA TRANSACCION            13,165.11</t>
  </si>
  <si>
    <t>04082024 05082024 INTER CUOTA    0321         125,351.11      22,919,078.10</t>
  </si>
  <si>
    <t>04082024 05082024 GASTOS CUOTA   0321          21,339.00      22,919,078.10</t>
  </si>
  <si>
    <t>TOTAL DE LA TRANSACCION           146,690.11</t>
  </si>
  <si>
    <t>04082024 06082024 INTER CUOTA    0306          57,373.83      22,919,078.10</t>
  </si>
  <si>
    <t>04082024 06082024 CUOTA AMORTIZA 0306         232,650.06      22,919,078.10</t>
  </si>
  <si>
    <t>04082024 06082024 INT. MORATORIO 0306             178.18      22,686,428.04</t>
  </si>
  <si>
    <t>TOTAL DE LA TRANSACCION           290,202.07</t>
  </si>
  <si>
    <t>04092024 04092024 INTER CUOTA    0321         180,870.12      22,686,428.04</t>
  </si>
  <si>
    <t>04092024 04092024 CUOTA AMORTIZA 0321         234,504.88      22,686,428.04</t>
  </si>
  <si>
    <t>04092024 04092024 GASTOS CUOTA   0321          21,286.00      22,451,923.16</t>
  </si>
  <si>
    <t>TOTAL DE LA TRANSACCION           436,661.00</t>
  </si>
  <si>
    <t>04102024 04102024 INTER CUOTA    0321         179,000.50      22,451,923.16</t>
  </si>
  <si>
    <t>04102024 04102024 CUOTA AMORTIZA 0321         236,374.50      22,451,923.16</t>
  </si>
  <si>
    <t>04102024 04102024 GASTOS CUOTA   0321          21,235.00      22,215,548.66</t>
  </si>
  <si>
    <t>TOTAL DE LA TRANSACCION           436,610.00</t>
  </si>
  <si>
    <t>04112024 05112024 INTER CUOTA    0321         177,115.98      22,215,548.66</t>
  </si>
  <si>
    <t>04112024 05112024 CUOTA AMORTIZA 0321         127,450.13      22,215,548.66</t>
  </si>
  <si>
    <t>04112024 05112024 GASTOS CUOTA   0321          20,996.00      22,088,098.53</t>
  </si>
  <si>
    <t>TOTAL DE LA TRANSACCION           325,562.11</t>
  </si>
  <si>
    <t>04112024 06112024 CUOTA AMORTIZA 0306         110,808.89      22,088,098.53</t>
  </si>
  <si>
    <t>04112024 06112024 INT. MORATORIO 0306              84.86      21,977,289.64</t>
  </si>
  <si>
    <t>TOTAL DE LA TRANSACCION           110,893.75</t>
  </si>
  <si>
    <t>04122024 06122024 INTER CUOTA    0306         175,216.43      21,977,289.64</t>
  </si>
  <si>
    <t>04122024 06122024 CUOTA AMORTIZA 0306         240,158.57      21,977,289.64</t>
  </si>
  <si>
    <t>04122024 06122024 GASTOS CUOTA   0306          20,944.00      21,737,131.07</t>
  </si>
  <si>
    <t>04122024 06122024 INT. MORATORIO 0306             183.93      21,737,131.07</t>
  </si>
  <si>
    <t>TOTAL DE LA TRANSACCION           436,502.93</t>
  </si>
  <si>
    <t>04012025 07012025 INTER CUOTA    0321         173,301.74      21,737,131.07</t>
  </si>
  <si>
    <t>04012025 07012025 CUOTA AMORTIZA 0321         242,073.26      21,737,131.07</t>
  </si>
  <si>
    <t>04012025 07012025 GASTOS CUOTA   0321          20,894.00      21,495,057.81</t>
  </si>
  <si>
    <t>TOTAL DE LA TRANSACCION           436,269.00</t>
  </si>
  <si>
    <t>04022025 10022025 INTER CUOTA    0306         171,371.78      21,495,057.81</t>
  </si>
  <si>
    <t>04022025 10022025 CUOTA AMORTIZA 0306         244,003.22      21,495,057.81</t>
  </si>
  <si>
    <t>04022025 10022025 GASTOS CUOTA   0306          33,033.00      21,251,054.59</t>
  </si>
  <si>
    <t>04022025 10022025 INT. MORATORIO 0306             560.63      21,251,054.59</t>
  </si>
  <si>
    <t>TOTAL DE LA TRANSACCION           448,968.63</t>
  </si>
  <si>
    <t>04032025 04032025 INTER CUOTA    0321          60,649.32      21,251,054.59</t>
  </si>
  <si>
    <t>04032025 04032025 GASTOS CUOTA   0321           4,403.00      21,251,054.59</t>
  </si>
  <si>
    <t>TOTAL DE LA TRANSACCION            65,052.32</t>
  </si>
  <si>
    <t>04032025 11032025 INTER CUOTA    0767         108,777.12      21,251,054.59</t>
  </si>
  <si>
    <t>04032025 11032025 CUOTA AMORTIZA 0767         245,948.56      21,251,054.59</t>
  </si>
  <si>
    <t>04032025 11032025 GASTOS CUOTA   0767          14,290.00      21,005,106.03</t>
  </si>
  <si>
    <t>04032025 11032025 INT. MORATORIO 0767             659.28      21,005,106.03</t>
  </si>
  <si>
    <t>TOTAL DE LA TRANSACCION           369,674.96</t>
  </si>
  <si>
    <t>04042025 04042025 INTER CUOTA    0321         167,465.59      21,005,106.03</t>
  </si>
  <si>
    <t>04042025 04042025 CUOTA AMORTIZA 0321         247,909.41      21,005,106.03</t>
  </si>
  <si>
    <t>04042025 04042025 GASTOS CUOTA   0321           4,352.00      20,757,196.62</t>
  </si>
  <si>
    <t>TOTAL DE LA TRANSACCION           419,727.00</t>
  </si>
  <si>
    <t>04052025 05052025 GASTOS CUOTA   0321           4,368.88      20,757,196.62</t>
  </si>
  <si>
    <t>TOTAL DE LA TRANSACCION             4,368.88</t>
  </si>
  <si>
    <t>04052025 06052025 INTER CUOTA    0767         165,489.10      20,757,196.62</t>
  </si>
  <si>
    <t>04052025 06052025 CUOTA AMORTIZA 0767         249,885.90      20,757,196.62</t>
  </si>
  <si>
    <t>04052025 06052025 GASTOS CUOTA   0767          14,224.12      20,507,310.72</t>
  </si>
  <si>
    <t>04052025 06052025 INT. MORATORIO 0767             191.38      20,507,310.72</t>
  </si>
  <si>
    <t>TOTAL DE LA TRANSACCION           429,790.50</t>
  </si>
  <si>
    <t>04062025 04062025 GASTOS CUOTA   0321           2,663.59      20,507,310.72</t>
  </si>
  <si>
    <t>TOTAL DE LA TRANSACCION             2,663.59</t>
  </si>
  <si>
    <t>04062025 24062025 INTER CUOTA    0306         163,496.86      20,507,310.72</t>
  </si>
  <si>
    <t>04062025 24062025 CUOTA AMORTIZA 0306         251,878.14      20,507,310.72</t>
  </si>
  <si>
    <t>04062025 24062025 GASTOS CUOTA   0306          30,165.41      20,255,432.58</t>
  </si>
  <si>
    <t>04062025 24062025 INT. MORATORIO 0306           1,929.09      20,255,432.58</t>
  </si>
  <si>
    <t>TOTAL DE LA TRANSACCION           447,469.50</t>
  </si>
  <si>
    <t>04072025 07072025 INTER CUOTA    0306         161,488.73      20,255,432.58</t>
  </si>
  <si>
    <t>04072025 07072025 CUOTA AMORTIZA 0306         253,886.27      20,255,432.58</t>
  </si>
  <si>
    <t>04072025 07072025 GASTOS CUOTA   0306           4,196.00      20,001,546.31</t>
  </si>
  <si>
    <t>04072025 07072025 INT. MORATORIO 0306             291.67      20,001,546.31</t>
  </si>
  <si>
    <t>TOTAL DE LA TRANSACCION           419,862.67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</si>
</sst>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5" formatCode="_-* #,##0.00_-;\-* #,##0.0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quotePrefix="1" applyFont="1"/>
    <xf numFmtId="0" fontId="2" fillId="0" borderId="0" xfId="0" applyFont="1"/>
    <xf numFmtId="0" fontId="2" fillId="2" borderId="0" xfId="0" applyFont="1" applyFill="1"/>
    <xf numFmtId="165" fontId="2" fillId="0" borderId="0" xfId="1" applyNumberFormat="1" applyFont="1"/>
    <xf numFmtId="165" fontId="2" fillId="2" borderId="0" xfId="1" applyNumberFormat="1" applyFont="1" applyFill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3"/>
  <sheetViews>
    <sheetView tabSelected="1" zoomScale="85" zoomScaleNormal="85" workbookViewId="0"/>
  </sheetViews>
  <sheetFormatPr baseColWidth="10" defaultRowHeight="15" x14ac:dyDescent="0.25"/>
  <cols>
    <col min="1" max="1" width="105.42578125" style="2" bestFit="1" customWidth="1"/>
    <col min="2" max="2" width="11.42578125" style="2"/>
    <col min="3" max="3" width="105.42578125" style="2" bestFit="1" customWidth="1"/>
    <col min="4" max="4" width="20.7109375" style="4" bestFit="1" customWidth="1"/>
    <col min="5" max="16384" width="11.42578125" style="2"/>
  </cols>
  <sheetData>
    <row r="1" spans="1:3" x14ac:dyDescent="0.25">
      <c r="A1" s="1" t="s">
        <v>0</v>
      </c>
    </row>
    <row r="2" spans="1:3" x14ac:dyDescent="0.25">
      <c r="A2" s="2" t="s">
        <v>1</v>
      </c>
      <c r="C2" s="2" t="s">
        <v>1</v>
      </c>
    </row>
    <row r="3" spans="1:3" x14ac:dyDescent="0.25">
      <c r="A3" s="2" t="s">
        <v>2</v>
      </c>
      <c r="C3" s="2" t="s">
        <v>73</v>
      </c>
    </row>
    <row r="4" spans="1:3" x14ac:dyDescent="0.25">
      <c r="A4" s="2" t="s">
        <v>3</v>
      </c>
      <c r="C4" s="2" t="s">
        <v>74</v>
      </c>
    </row>
    <row r="5" spans="1:3" x14ac:dyDescent="0.25">
      <c r="A5" s="2" t="s">
        <v>4</v>
      </c>
      <c r="C5" s="2" t="s">
        <v>75</v>
      </c>
    </row>
    <row r="6" spans="1:3" x14ac:dyDescent="0.25">
      <c r="A6" s="2" t="s">
        <v>5</v>
      </c>
      <c r="C6" s="2" t="s">
        <v>5</v>
      </c>
    </row>
    <row r="7" spans="1:3" x14ac:dyDescent="0.25">
      <c r="A7" s="2" t="s">
        <v>6</v>
      </c>
      <c r="C7" s="2" t="s">
        <v>76</v>
      </c>
    </row>
    <row r="8" spans="1:3" x14ac:dyDescent="0.25">
      <c r="A8" s="2" t="s">
        <v>5</v>
      </c>
      <c r="C8" s="2" t="s">
        <v>5</v>
      </c>
    </row>
    <row r="9" spans="1:3" x14ac:dyDescent="0.25">
      <c r="A9" s="2" t="s">
        <v>7</v>
      </c>
      <c r="C9" s="2" t="s">
        <v>77</v>
      </c>
    </row>
    <row r="10" spans="1:3" x14ac:dyDescent="0.25">
      <c r="A10" s="2" t="s">
        <v>8</v>
      </c>
      <c r="C10" s="2" t="s">
        <v>78</v>
      </c>
    </row>
    <row r="11" spans="1:3" x14ac:dyDescent="0.25">
      <c r="A11" s="2" t="s">
        <v>9</v>
      </c>
      <c r="C11" s="2" t="s">
        <v>79</v>
      </c>
    </row>
    <row r="12" spans="1:3" x14ac:dyDescent="0.25">
      <c r="A12" s="2" t="s">
        <v>5</v>
      </c>
      <c r="C12" s="2" t="s">
        <v>80</v>
      </c>
    </row>
    <row r="13" spans="1:3" x14ac:dyDescent="0.25">
      <c r="A13" s="2" t="s">
        <v>10</v>
      </c>
      <c r="C13" s="2" t="s">
        <v>81</v>
      </c>
    </row>
    <row r="14" spans="1:3" x14ac:dyDescent="0.25">
      <c r="A14" s="2" t="s">
        <v>5</v>
      </c>
      <c r="C14" s="2" t="s">
        <v>82</v>
      </c>
    </row>
    <row r="15" spans="1:3" x14ac:dyDescent="0.25">
      <c r="A15" s="2" t="s">
        <v>11</v>
      </c>
      <c r="C15" s="2" t="s">
        <v>83</v>
      </c>
    </row>
    <row r="16" spans="1:3" x14ac:dyDescent="0.25">
      <c r="A16" s="2" t="s">
        <v>12</v>
      </c>
      <c r="C16" s="2" t="s">
        <v>84</v>
      </c>
    </row>
    <row r="17" spans="1:4" x14ac:dyDescent="0.25">
      <c r="A17" s="2" t="s">
        <v>13</v>
      </c>
      <c r="C17" s="2" t="s">
        <v>85</v>
      </c>
    </row>
    <row r="18" spans="1:4" x14ac:dyDescent="0.25">
      <c r="A18" s="2" t="s">
        <v>14</v>
      </c>
      <c r="C18" s="2" t="s">
        <v>86</v>
      </c>
    </row>
    <row r="19" spans="1:4" x14ac:dyDescent="0.25">
      <c r="A19" s="2" t="s">
        <v>15</v>
      </c>
      <c r="C19" s="2" t="s">
        <v>87</v>
      </c>
    </row>
    <row r="20" spans="1:4" x14ac:dyDescent="0.25">
      <c r="A20" s="2" t="s">
        <v>16</v>
      </c>
      <c r="C20" s="2" t="s">
        <v>88</v>
      </c>
    </row>
    <row r="21" spans="1:4" x14ac:dyDescent="0.25">
      <c r="A21" s="2" t="s">
        <v>17</v>
      </c>
      <c r="C21" s="3" t="s">
        <v>89</v>
      </c>
      <c r="D21" s="5">
        <f>183830.36+14859003+6417</f>
        <v>15049250.359999999</v>
      </c>
    </row>
    <row r="22" spans="1:4" x14ac:dyDescent="0.25">
      <c r="A22" s="2" t="s">
        <v>18</v>
      </c>
      <c r="C22" s="2" t="s">
        <v>90</v>
      </c>
    </row>
    <row r="23" spans="1:4" x14ac:dyDescent="0.25">
      <c r="A23" s="2" t="s">
        <v>19</v>
      </c>
      <c r="C23" s="2" t="s">
        <v>91</v>
      </c>
    </row>
    <row r="24" spans="1:4" x14ac:dyDescent="0.25">
      <c r="A24" s="2" t="s">
        <v>20</v>
      </c>
      <c r="C24" s="2" t="s">
        <v>92</v>
      </c>
    </row>
    <row r="25" spans="1:4" x14ac:dyDescent="0.25">
      <c r="A25" s="2" t="s">
        <v>21</v>
      </c>
      <c r="C25" s="2" t="s">
        <v>93</v>
      </c>
    </row>
    <row r="26" spans="1:4" x14ac:dyDescent="0.25">
      <c r="A26" s="2" t="s">
        <v>5</v>
      </c>
      <c r="C26" s="2" t="s">
        <v>94</v>
      </c>
    </row>
    <row r="27" spans="1:4" x14ac:dyDescent="0.25">
      <c r="A27" s="2" t="s">
        <v>22</v>
      </c>
      <c r="C27" s="2" t="s">
        <v>95</v>
      </c>
    </row>
    <row r="28" spans="1:4" x14ac:dyDescent="0.25">
      <c r="A28" s="2" t="s">
        <v>5</v>
      </c>
      <c r="C28" s="2" t="s">
        <v>96</v>
      </c>
    </row>
    <row r="29" spans="1:4" x14ac:dyDescent="0.25">
      <c r="A29" s="2" t="s">
        <v>23</v>
      </c>
      <c r="C29" s="2" t="s">
        <v>97</v>
      </c>
    </row>
    <row r="30" spans="1:4" x14ac:dyDescent="0.25">
      <c r="A30" s="2" t="s">
        <v>24</v>
      </c>
      <c r="C30" s="2" t="s">
        <v>98</v>
      </c>
    </row>
    <row r="31" spans="1:4" x14ac:dyDescent="0.25">
      <c r="A31" s="2" t="s">
        <v>25</v>
      </c>
      <c r="C31" s="2" t="s">
        <v>99</v>
      </c>
    </row>
    <row r="32" spans="1:4" x14ac:dyDescent="0.25">
      <c r="A32" s="2" t="s">
        <v>26</v>
      </c>
      <c r="C32" s="2" t="s">
        <v>100</v>
      </c>
    </row>
    <row r="33" spans="1:3" x14ac:dyDescent="0.25">
      <c r="A33" s="2" t="s">
        <v>27</v>
      </c>
      <c r="C33" s="2" t="s">
        <v>101</v>
      </c>
    </row>
    <row r="34" spans="1:3" x14ac:dyDescent="0.25">
      <c r="A34" s="2" t="s">
        <v>28</v>
      </c>
      <c r="C34" s="2" t="s">
        <v>102</v>
      </c>
    </row>
    <row r="35" spans="1:3" x14ac:dyDescent="0.25">
      <c r="A35" s="2" t="s">
        <v>29</v>
      </c>
      <c r="C35" s="2" t="s">
        <v>103</v>
      </c>
    </row>
    <row r="36" spans="1:3" x14ac:dyDescent="0.25">
      <c r="A36" s="2" t="s">
        <v>30</v>
      </c>
      <c r="C36" s="2" t="s">
        <v>104</v>
      </c>
    </row>
    <row r="37" spans="1:3" x14ac:dyDescent="0.25">
      <c r="A37" s="2" t="s">
        <v>31</v>
      </c>
      <c r="C37" s="2" t="s">
        <v>105</v>
      </c>
    </row>
    <row r="38" spans="1:3" x14ac:dyDescent="0.25">
      <c r="A38" s="2" t="s">
        <v>32</v>
      </c>
      <c r="C38" s="2" t="s">
        <v>106</v>
      </c>
    </row>
    <row r="39" spans="1:3" x14ac:dyDescent="0.25">
      <c r="A39" s="2" t="s">
        <v>33</v>
      </c>
      <c r="C39" s="2" t="s">
        <v>107</v>
      </c>
    </row>
    <row r="40" spans="1:3" x14ac:dyDescent="0.25">
      <c r="A40" s="2" t="s">
        <v>34</v>
      </c>
      <c r="C40" s="2" t="s">
        <v>108</v>
      </c>
    </row>
    <row r="41" spans="1:3" x14ac:dyDescent="0.25">
      <c r="A41" s="2" t="s">
        <v>35</v>
      </c>
      <c r="C41" s="2" t="s">
        <v>109</v>
      </c>
    </row>
    <row r="42" spans="1:3" x14ac:dyDescent="0.25">
      <c r="A42" s="2" t="s">
        <v>36</v>
      </c>
      <c r="C42" s="2" t="s">
        <v>110</v>
      </c>
    </row>
    <row r="43" spans="1:3" x14ac:dyDescent="0.25">
      <c r="A43" s="2" t="s">
        <v>37</v>
      </c>
      <c r="C43" s="2" t="s">
        <v>111</v>
      </c>
    </row>
    <row r="44" spans="1:3" x14ac:dyDescent="0.25">
      <c r="A44" s="2" t="s">
        <v>5</v>
      </c>
      <c r="C44" s="2" t="s">
        <v>112</v>
      </c>
    </row>
    <row r="45" spans="1:3" x14ac:dyDescent="0.25">
      <c r="A45" s="2" t="s">
        <v>38</v>
      </c>
      <c r="C45" s="2" t="s">
        <v>113</v>
      </c>
    </row>
    <row r="46" spans="1:3" x14ac:dyDescent="0.25">
      <c r="A46" s="2" t="s">
        <v>5</v>
      </c>
      <c r="C46" s="2" t="s">
        <v>114</v>
      </c>
    </row>
    <row r="47" spans="1:3" x14ac:dyDescent="0.25">
      <c r="A47" s="2" t="s">
        <v>39</v>
      </c>
      <c r="C47" s="2" t="s">
        <v>115</v>
      </c>
    </row>
    <row r="48" spans="1:3" x14ac:dyDescent="0.25">
      <c r="A48" s="2" t="s">
        <v>40</v>
      </c>
      <c r="C48" s="2" t="s">
        <v>116</v>
      </c>
    </row>
    <row r="49" spans="1:3" x14ac:dyDescent="0.25">
      <c r="A49" s="2" t="s">
        <v>41</v>
      </c>
      <c r="C49" s="2" t="s">
        <v>117</v>
      </c>
    </row>
    <row r="50" spans="1:3" x14ac:dyDescent="0.25">
      <c r="A50" s="2" t="s">
        <v>42</v>
      </c>
      <c r="C50" s="2" t="s">
        <v>118</v>
      </c>
    </row>
    <row r="51" spans="1:3" x14ac:dyDescent="0.25">
      <c r="A51" s="2" t="s">
        <v>43</v>
      </c>
      <c r="C51" s="2" t="s">
        <v>119</v>
      </c>
    </row>
    <row r="52" spans="1:3" x14ac:dyDescent="0.25">
      <c r="A52" s="2" t="s">
        <v>44</v>
      </c>
      <c r="C52" s="2" t="s">
        <v>120</v>
      </c>
    </row>
    <row r="53" spans="1:3" x14ac:dyDescent="0.25">
      <c r="A53" s="2" t="s">
        <v>45</v>
      </c>
      <c r="C53" s="2" t="s">
        <v>121</v>
      </c>
    </row>
    <row r="54" spans="1:3" x14ac:dyDescent="0.25">
      <c r="A54" s="2" t="s">
        <v>46</v>
      </c>
      <c r="C54" s="2" t="s">
        <v>122</v>
      </c>
    </row>
    <row r="55" spans="1:3" x14ac:dyDescent="0.25">
      <c r="A55" s="2" t="s">
        <v>47</v>
      </c>
      <c r="C55" s="2" t="s">
        <v>123</v>
      </c>
    </row>
    <row r="56" spans="1:3" x14ac:dyDescent="0.25">
      <c r="A56" s="2" t="s">
        <v>48</v>
      </c>
      <c r="C56" s="2" t="s">
        <v>124</v>
      </c>
    </row>
    <row r="57" spans="1:3" x14ac:dyDescent="0.25">
      <c r="A57" s="2" t="s">
        <v>49</v>
      </c>
      <c r="C57" s="2" t="s">
        <v>125</v>
      </c>
    </row>
    <row r="58" spans="1:3" x14ac:dyDescent="0.25">
      <c r="A58" s="2" t="s">
        <v>50</v>
      </c>
      <c r="C58" s="2" t="s">
        <v>126</v>
      </c>
    </row>
    <row r="59" spans="1:3" x14ac:dyDescent="0.25">
      <c r="A59" s="2" t="s">
        <v>51</v>
      </c>
      <c r="C59" s="2" t="s">
        <v>127</v>
      </c>
    </row>
    <row r="60" spans="1:3" x14ac:dyDescent="0.25">
      <c r="A60" s="2" t="s">
        <v>52</v>
      </c>
      <c r="C60" s="2" t="s">
        <v>128</v>
      </c>
    </row>
    <row r="61" spans="1:3" x14ac:dyDescent="0.25">
      <c r="A61" s="2" t="s">
        <v>53</v>
      </c>
      <c r="C61" s="2" t="s">
        <v>129</v>
      </c>
    </row>
    <row r="62" spans="1:3" x14ac:dyDescent="0.25">
      <c r="A62" s="2" t="s">
        <v>54</v>
      </c>
      <c r="C62" s="2" t="s">
        <v>130</v>
      </c>
    </row>
    <row r="63" spans="1:3" x14ac:dyDescent="0.25">
      <c r="A63" s="2" t="s">
        <v>55</v>
      </c>
      <c r="C63" s="2" t="s">
        <v>131</v>
      </c>
    </row>
    <row r="64" spans="1:3" x14ac:dyDescent="0.25">
      <c r="A64" s="2" t="s">
        <v>56</v>
      </c>
      <c r="C64" s="2" t="s">
        <v>132</v>
      </c>
    </row>
    <row r="65" spans="1:3" x14ac:dyDescent="0.25">
      <c r="A65" s="2" t="s">
        <v>57</v>
      </c>
      <c r="C65" s="2" t="s">
        <v>133</v>
      </c>
    </row>
    <row r="66" spans="1:3" x14ac:dyDescent="0.25">
      <c r="A66" s="2" t="s">
        <v>58</v>
      </c>
      <c r="C66" s="2" t="s">
        <v>134</v>
      </c>
    </row>
    <row r="67" spans="1:3" x14ac:dyDescent="0.25">
      <c r="A67" s="2" t="s">
        <v>59</v>
      </c>
      <c r="C67" s="2" t="s">
        <v>135</v>
      </c>
    </row>
    <row r="68" spans="1:3" x14ac:dyDescent="0.25">
      <c r="A68" s="2" t="s">
        <v>60</v>
      </c>
      <c r="C68" s="2" t="s">
        <v>136</v>
      </c>
    </row>
    <row r="69" spans="1:3" x14ac:dyDescent="0.25">
      <c r="A69" s="2" t="s">
        <v>61</v>
      </c>
      <c r="C69" s="2" t="s">
        <v>137</v>
      </c>
    </row>
    <row r="70" spans="1:3" x14ac:dyDescent="0.25">
      <c r="A70" s="2" t="s">
        <v>5</v>
      </c>
      <c r="C70" s="2" t="s">
        <v>138</v>
      </c>
    </row>
    <row r="71" spans="1:3" x14ac:dyDescent="0.25">
      <c r="A71" s="2" t="s">
        <v>5</v>
      </c>
      <c r="C71" s="2" t="s">
        <v>139</v>
      </c>
    </row>
    <row r="72" spans="1:3" x14ac:dyDescent="0.25">
      <c r="A72" s="2" t="s">
        <v>62</v>
      </c>
      <c r="C72" s="2" t="s">
        <v>140</v>
      </c>
    </row>
    <row r="73" spans="1:3" x14ac:dyDescent="0.25">
      <c r="A73" s="2" t="s">
        <v>63</v>
      </c>
      <c r="C73" s="2" t="s">
        <v>141</v>
      </c>
    </row>
    <row r="74" spans="1:3" x14ac:dyDescent="0.25">
      <c r="A74" s="2" t="s">
        <v>5</v>
      </c>
      <c r="C74" s="2" t="s">
        <v>142</v>
      </c>
    </row>
    <row r="75" spans="1:3" x14ac:dyDescent="0.25">
      <c r="A75" s="2" t="s">
        <v>64</v>
      </c>
      <c r="C75" s="2" t="s">
        <v>143</v>
      </c>
    </row>
    <row r="76" spans="1:3" x14ac:dyDescent="0.25">
      <c r="A76" s="2" t="s">
        <v>5</v>
      </c>
      <c r="C76" s="2" t="s">
        <v>144</v>
      </c>
    </row>
    <row r="77" spans="1:3" x14ac:dyDescent="0.25">
      <c r="A77" s="2" t="s">
        <v>65</v>
      </c>
      <c r="C77" s="2" t="s">
        <v>145</v>
      </c>
    </row>
    <row r="78" spans="1:3" x14ac:dyDescent="0.25">
      <c r="A78" s="2" t="s">
        <v>66</v>
      </c>
      <c r="C78" s="2" t="s">
        <v>146</v>
      </c>
    </row>
    <row r="79" spans="1:3" x14ac:dyDescent="0.25">
      <c r="A79" s="2" t="s">
        <v>67</v>
      </c>
      <c r="C79" s="2" t="s">
        <v>147</v>
      </c>
    </row>
    <row r="80" spans="1:3" x14ac:dyDescent="0.25">
      <c r="A80" s="2" t="s">
        <v>68</v>
      </c>
      <c r="C80" s="2" t="s">
        <v>148</v>
      </c>
    </row>
    <row r="81" spans="1:3" x14ac:dyDescent="0.25">
      <c r="A81" s="2" t="s">
        <v>69</v>
      </c>
      <c r="C81" s="2" t="s">
        <v>149</v>
      </c>
    </row>
    <row r="82" spans="1:3" x14ac:dyDescent="0.25">
      <c r="A82" s="2" t="s">
        <v>5</v>
      </c>
      <c r="C82" s="2" t="s">
        <v>150</v>
      </c>
    </row>
    <row r="83" spans="1:3" x14ac:dyDescent="0.25">
      <c r="A83" s="2" t="s">
        <v>70</v>
      </c>
      <c r="C83" s="2" t="s">
        <v>151</v>
      </c>
    </row>
    <row r="84" spans="1:3" x14ac:dyDescent="0.25">
      <c r="A84" s="2" t="s">
        <v>5</v>
      </c>
      <c r="C84" s="2" t="s">
        <v>152</v>
      </c>
    </row>
    <row r="85" spans="1:3" x14ac:dyDescent="0.25">
      <c r="A85" s="2" t="s">
        <v>71</v>
      </c>
      <c r="C85" s="2" t="s">
        <v>153</v>
      </c>
    </row>
    <row r="86" spans="1:3" x14ac:dyDescent="0.25">
      <c r="A86" s="2" t="s">
        <v>72</v>
      </c>
      <c r="C86" s="2" t="s">
        <v>154</v>
      </c>
    </row>
    <row r="87" spans="1:3" x14ac:dyDescent="0.25">
      <c r="A87" s="2" t="s">
        <v>5</v>
      </c>
      <c r="C87" s="2" t="s">
        <v>155</v>
      </c>
    </row>
    <row r="88" spans="1:3" x14ac:dyDescent="0.25">
      <c r="A88" s="2" t="s">
        <v>5</v>
      </c>
      <c r="C88" s="2" t="s">
        <v>156</v>
      </c>
    </row>
    <row r="89" spans="1:3" x14ac:dyDescent="0.25">
      <c r="A89" s="2" t="s">
        <v>5</v>
      </c>
      <c r="C89" s="2" t="s">
        <v>157</v>
      </c>
    </row>
    <row r="90" spans="1:3" x14ac:dyDescent="0.25">
      <c r="A90" s="2" t="s">
        <v>5</v>
      </c>
      <c r="C90" s="2" t="s">
        <v>158</v>
      </c>
    </row>
    <row r="91" spans="1:3" x14ac:dyDescent="0.25">
      <c r="A91" s="2" t="s">
        <v>5</v>
      </c>
      <c r="C91" s="2" t="s">
        <v>159</v>
      </c>
    </row>
    <row r="92" spans="1:3" x14ac:dyDescent="0.25">
      <c r="A92" s="2" t="s">
        <v>5</v>
      </c>
      <c r="C92" s="2" t="s">
        <v>160</v>
      </c>
    </row>
    <row r="93" spans="1:3" x14ac:dyDescent="0.25">
      <c r="A93" s="2" t="s">
        <v>5</v>
      </c>
      <c r="C93" s="2" t="s">
        <v>161</v>
      </c>
    </row>
    <row r="94" spans="1:3" x14ac:dyDescent="0.25">
      <c r="A94" s="2" t="s">
        <v>5</v>
      </c>
      <c r="C94" s="2" t="s">
        <v>162</v>
      </c>
    </row>
    <row r="95" spans="1:3" x14ac:dyDescent="0.25">
      <c r="A95" s="2" t="s">
        <v>5</v>
      </c>
      <c r="C95" s="2" t="s">
        <v>163</v>
      </c>
    </row>
    <row r="96" spans="1:3" x14ac:dyDescent="0.25">
      <c r="A96" s="2" t="s">
        <v>5</v>
      </c>
      <c r="C96" s="2" t="s">
        <v>164</v>
      </c>
    </row>
    <row r="97" spans="1:3" x14ac:dyDescent="0.25">
      <c r="A97" s="2" t="s">
        <v>5</v>
      </c>
      <c r="C97" s="2" t="s">
        <v>165</v>
      </c>
    </row>
    <row r="98" spans="1:3" x14ac:dyDescent="0.25">
      <c r="C98" s="2" t="s">
        <v>166</v>
      </c>
    </row>
    <row r="99" spans="1:3" x14ac:dyDescent="0.25">
      <c r="C99" s="2" t="s">
        <v>167</v>
      </c>
    </row>
    <row r="100" spans="1:3" x14ac:dyDescent="0.25">
      <c r="C100" s="2" t="s">
        <v>168</v>
      </c>
    </row>
    <row r="101" spans="1:3" x14ac:dyDescent="0.25">
      <c r="C101" s="2" t="s">
        <v>169</v>
      </c>
    </row>
    <row r="102" spans="1:3" x14ac:dyDescent="0.25">
      <c r="C102" s="2" t="s">
        <v>170</v>
      </c>
    </row>
    <row r="103" spans="1:3" x14ac:dyDescent="0.25">
      <c r="C103" s="2" t="s">
        <v>171</v>
      </c>
    </row>
    <row r="104" spans="1:3" x14ac:dyDescent="0.25">
      <c r="C104" s="2" t="s">
        <v>172</v>
      </c>
    </row>
    <row r="105" spans="1:3" x14ac:dyDescent="0.25">
      <c r="C105" s="2" t="s">
        <v>173</v>
      </c>
    </row>
    <row r="106" spans="1:3" x14ac:dyDescent="0.25">
      <c r="C106" s="2" t="s">
        <v>174</v>
      </c>
    </row>
    <row r="107" spans="1:3" x14ac:dyDescent="0.25">
      <c r="C107" s="2" t="s">
        <v>175</v>
      </c>
    </row>
    <row r="108" spans="1:3" x14ac:dyDescent="0.25">
      <c r="C108" s="2" t="s">
        <v>176</v>
      </c>
    </row>
    <row r="109" spans="1:3" x14ac:dyDescent="0.25">
      <c r="C109" s="2" t="s">
        <v>177</v>
      </c>
    </row>
    <row r="110" spans="1:3" x14ac:dyDescent="0.25">
      <c r="C110" s="2" t="s">
        <v>178</v>
      </c>
    </row>
    <row r="111" spans="1:3" x14ac:dyDescent="0.25">
      <c r="C111" s="2" t="s">
        <v>5</v>
      </c>
    </row>
    <row r="112" spans="1:3" x14ac:dyDescent="0.25">
      <c r="C112" s="2" t="s">
        <v>5</v>
      </c>
    </row>
    <row r="113" spans="3:3" x14ac:dyDescent="0.25">
      <c r="C113" s="2" t="s">
        <v>5</v>
      </c>
    </row>
    <row r="114" spans="3:3" x14ac:dyDescent="0.25">
      <c r="C114" s="2" t="s">
        <v>5</v>
      </c>
    </row>
    <row r="115" spans="3:3" x14ac:dyDescent="0.25">
      <c r="C115" s="2" t="s">
        <v>5</v>
      </c>
    </row>
    <row r="116" spans="3:3" x14ac:dyDescent="0.25">
      <c r="C116" s="2" t="s">
        <v>5</v>
      </c>
    </row>
    <row r="117" spans="3:3" x14ac:dyDescent="0.25">
      <c r="C117" s="2" t="s">
        <v>5</v>
      </c>
    </row>
    <row r="118" spans="3:3" x14ac:dyDescent="0.25">
      <c r="C118" s="2" t="s">
        <v>5</v>
      </c>
    </row>
    <row r="119" spans="3:3" x14ac:dyDescent="0.25">
      <c r="C119" s="2" t="s">
        <v>5</v>
      </c>
    </row>
    <row r="120" spans="3:3" x14ac:dyDescent="0.25">
      <c r="C120" s="2" t="s">
        <v>5</v>
      </c>
    </row>
    <row r="121" spans="3:3" x14ac:dyDescent="0.25">
      <c r="C121" s="2" t="s">
        <v>5</v>
      </c>
    </row>
    <row r="122" spans="3:3" x14ac:dyDescent="0.25">
      <c r="C122" s="2" t="s">
        <v>5</v>
      </c>
    </row>
    <row r="123" spans="3:3" x14ac:dyDescent="0.25">
      <c r="C123" s="2" t="s">
        <v>5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"/>
  <sheetViews>
    <sheetView zoomScale="85" zoomScaleNormal="85" workbookViewId="0"/>
  </sheetViews>
  <sheetFormatPr baseColWidth="10" defaultRowHeight="15" x14ac:dyDescent="0.25"/>
  <cols>
    <col min="1" max="1" width="105.42578125" style="2" bestFit="1" customWidth="1"/>
    <col min="2" max="2" width="11.42578125" style="2"/>
    <col min="3" max="3" width="105.42578125" style="2" bestFit="1" customWidth="1"/>
    <col min="4" max="4" width="20.7109375" style="4" bestFit="1" customWidth="1"/>
    <col min="5" max="16384" width="11.42578125" style="2"/>
  </cols>
  <sheetData>
    <row r="1" spans="1:3" x14ac:dyDescent="0.25">
      <c r="A1" s="1" t="s">
        <v>179</v>
      </c>
    </row>
    <row r="2" spans="1:3" x14ac:dyDescent="0.25">
      <c r="A2" s="2" t="s">
        <v>1</v>
      </c>
      <c r="C2" s="2" t="s">
        <v>1</v>
      </c>
    </row>
    <row r="3" spans="1:3" x14ac:dyDescent="0.25">
      <c r="A3" s="2" t="s">
        <v>2</v>
      </c>
      <c r="C3" s="2" t="s">
        <v>73</v>
      </c>
    </row>
    <row r="4" spans="1:3" x14ac:dyDescent="0.25">
      <c r="A4" s="2" t="s">
        <v>180</v>
      </c>
      <c r="C4" s="2" t="s">
        <v>191</v>
      </c>
    </row>
    <row r="5" spans="1:3" x14ac:dyDescent="0.25">
      <c r="A5" s="2" t="s">
        <v>4</v>
      </c>
      <c r="C5" s="2" t="s">
        <v>75</v>
      </c>
    </row>
    <row r="6" spans="1:3" x14ac:dyDescent="0.25">
      <c r="A6" s="2" t="s">
        <v>5</v>
      </c>
      <c r="C6" s="2" t="s">
        <v>5</v>
      </c>
    </row>
    <row r="7" spans="1:3" x14ac:dyDescent="0.25">
      <c r="A7" s="2" t="s">
        <v>6</v>
      </c>
      <c r="C7" s="2" t="s">
        <v>76</v>
      </c>
    </row>
    <row r="8" spans="1:3" x14ac:dyDescent="0.25">
      <c r="A8" s="2" t="s">
        <v>5</v>
      </c>
      <c r="C8" s="2" t="s">
        <v>5</v>
      </c>
    </row>
    <row r="9" spans="1:3" x14ac:dyDescent="0.25">
      <c r="A9" s="2" t="s">
        <v>181</v>
      </c>
      <c r="C9" s="2" t="s">
        <v>192</v>
      </c>
    </row>
    <row r="10" spans="1:3" x14ac:dyDescent="0.25">
      <c r="A10" s="2" t="s">
        <v>8</v>
      </c>
      <c r="C10" s="2" t="s">
        <v>78</v>
      </c>
    </row>
    <row r="11" spans="1:3" x14ac:dyDescent="0.25">
      <c r="A11" s="2" t="s">
        <v>9</v>
      </c>
      <c r="C11" s="2" t="s">
        <v>193</v>
      </c>
    </row>
    <row r="12" spans="1:3" x14ac:dyDescent="0.25">
      <c r="A12" s="2" t="s">
        <v>5</v>
      </c>
      <c r="C12" s="2" t="s">
        <v>194</v>
      </c>
    </row>
    <row r="13" spans="1:3" x14ac:dyDescent="0.25">
      <c r="A13" s="2" t="s">
        <v>10</v>
      </c>
      <c r="C13" s="2" t="s">
        <v>81</v>
      </c>
    </row>
    <row r="14" spans="1:3" x14ac:dyDescent="0.25">
      <c r="A14" s="2" t="s">
        <v>5</v>
      </c>
      <c r="C14" s="2" t="s">
        <v>82</v>
      </c>
    </row>
    <row r="15" spans="1:3" x14ac:dyDescent="0.25">
      <c r="A15" s="2" t="s">
        <v>182</v>
      </c>
      <c r="C15" s="2" t="s">
        <v>83</v>
      </c>
    </row>
    <row r="16" spans="1:3" x14ac:dyDescent="0.25">
      <c r="A16" s="2" t="s">
        <v>183</v>
      </c>
      <c r="C16" s="2" t="s">
        <v>84</v>
      </c>
    </row>
    <row r="17" spans="1:4" x14ac:dyDescent="0.25">
      <c r="A17" s="2" t="s">
        <v>184</v>
      </c>
      <c r="C17" s="2" t="s">
        <v>85</v>
      </c>
    </row>
    <row r="18" spans="1:4" x14ac:dyDescent="0.25">
      <c r="A18" s="2" t="s">
        <v>185</v>
      </c>
      <c r="C18" s="2" t="s">
        <v>86</v>
      </c>
    </row>
    <row r="19" spans="1:4" x14ac:dyDescent="0.25">
      <c r="A19" s="2" t="s">
        <v>15</v>
      </c>
      <c r="C19" s="2" t="s">
        <v>87</v>
      </c>
    </row>
    <row r="20" spans="1:4" x14ac:dyDescent="0.25">
      <c r="A20" s="2" t="s">
        <v>16</v>
      </c>
      <c r="C20" s="2" t="s">
        <v>88</v>
      </c>
    </row>
    <row r="21" spans="1:4" x14ac:dyDescent="0.25">
      <c r="A21" s="2" t="s">
        <v>17</v>
      </c>
      <c r="C21" s="3" t="s">
        <v>195</v>
      </c>
      <c r="D21" s="5">
        <f>73884.22+24055015+5192+2656.62</f>
        <v>24136747.84</v>
      </c>
    </row>
    <row r="22" spans="1:4" x14ac:dyDescent="0.25">
      <c r="A22" s="2" t="s">
        <v>18</v>
      </c>
      <c r="C22" s="2" t="s">
        <v>196</v>
      </c>
    </row>
    <row r="23" spans="1:4" x14ac:dyDescent="0.25">
      <c r="A23" s="2" t="s">
        <v>19</v>
      </c>
      <c r="C23" s="2" t="s">
        <v>197</v>
      </c>
    </row>
    <row r="24" spans="1:4" x14ac:dyDescent="0.25">
      <c r="A24" s="2" t="s">
        <v>20</v>
      </c>
      <c r="C24" s="2" t="s">
        <v>198</v>
      </c>
    </row>
    <row r="25" spans="1:4" x14ac:dyDescent="0.25">
      <c r="A25" s="2" t="s">
        <v>21</v>
      </c>
      <c r="C25" s="2" t="s">
        <v>199</v>
      </c>
    </row>
    <row r="26" spans="1:4" x14ac:dyDescent="0.25">
      <c r="A26" s="2" t="s">
        <v>5</v>
      </c>
      <c r="C26" s="2" t="s">
        <v>200</v>
      </c>
    </row>
    <row r="27" spans="1:4" x14ac:dyDescent="0.25">
      <c r="A27" s="2" t="s">
        <v>22</v>
      </c>
      <c r="C27" s="2" t="s">
        <v>201</v>
      </c>
    </row>
    <row r="28" spans="1:4" x14ac:dyDescent="0.25">
      <c r="A28" s="2" t="s">
        <v>5</v>
      </c>
      <c r="C28" s="2" t="s">
        <v>202</v>
      </c>
    </row>
    <row r="29" spans="1:4" x14ac:dyDescent="0.25">
      <c r="A29" s="2" t="s">
        <v>186</v>
      </c>
      <c r="C29" s="2" t="s">
        <v>203</v>
      </c>
    </row>
    <row r="30" spans="1:4" x14ac:dyDescent="0.25">
      <c r="A30" s="2" t="s">
        <v>24</v>
      </c>
      <c r="C30" s="2" t="s">
        <v>204</v>
      </c>
    </row>
    <row r="31" spans="1:4" x14ac:dyDescent="0.25">
      <c r="A31" s="2" t="s">
        <v>25</v>
      </c>
      <c r="C31" s="2" t="s">
        <v>205</v>
      </c>
    </row>
    <row r="32" spans="1:4" x14ac:dyDescent="0.25">
      <c r="A32" s="2" t="s">
        <v>26</v>
      </c>
      <c r="C32" s="2" t="s">
        <v>206</v>
      </c>
    </row>
    <row r="33" spans="1:3" x14ac:dyDescent="0.25">
      <c r="A33" s="2" t="s">
        <v>27</v>
      </c>
      <c r="C33" s="2" t="s">
        <v>207</v>
      </c>
    </row>
    <row r="34" spans="1:3" x14ac:dyDescent="0.25">
      <c r="A34" s="2" t="s">
        <v>28</v>
      </c>
      <c r="C34" s="2" t="s">
        <v>208</v>
      </c>
    </row>
    <row r="35" spans="1:3" x14ac:dyDescent="0.25">
      <c r="A35" s="2" t="s">
        <v>29</v>
      </c>
      <c r="C35" s="2" t="s">
        <v>209</v>
      </c>
    </row>
    <row r="36" spans="1:3" x14ac:dyDescent="0.25">
      <c r="A36" s="2" t="s">
        <v>30</v>
      </c>
      <c r="C36" s="2" t="s">
        <v>210</v>
      </c>
    </row>
    <row r="37" spans="1:3" x14ac:dyDescent="0.25">
      <c r="A37" s="2" t="s">
        <v>31</v>
      </c>
      <c r="C37" s="2" t="s">
        <v>100</v>
      </c>
    </row>
    <row r="38" spans="1:3" x14ac:dyDescent="0.25">
      <c r="A38" s="2" t="s">
        <v>32</v>
      </c>
      <c r="C38" s="2" t="s">
        <v>211</v>
      </c>
    </row>
    <row r="39" spans="1:3" x14ac:dyDescent="0.25">
      <c r="A39" s="2" t="s">
        <v>33</v>
      </c>
      <c r="C39" s="2" t="s">
        <v>212</v>
      </c>
    </row>
    <row r="40" spans="1:3" x14ac:dyDescent="0.25">
      <c r="A40" s="2" t="s">
        <v>34</v>
      </c>
      <c r="C40" s="2" t="s">
        <v>213</v>
      </c>
    </row>
    <row r="41" spans="1:3" x14ac:dyDescent="0.25">
      <c r="A41" s="2" t="s">
        <v>35</v>
      </c>
      <c r="C41" s="2" t="s">
        <v>214</v>
      </c>
    </row>
    <row r="42" spans="1:3" x14ac:dyDescent="0.25">
      <c r="A42" s="2" t="s">
        <v>36</v>
      </c>
      <c r="C42" s="2" t="s">
        <v>215</v>
      </c>
    </row>
    <row r="43" spans="1:3" x14ac:dyDescent="0.25">
      <c r="A43" s="2" t="s">
        <v>37</v>
      </c>
      <c r="C43" s="2" t="s">
        <v>216</v>
      </c>
    </row>
    <row r="44" spans="1:3" x14ac:dyDescent="0.25">
      <c r="A44" s="2" t="s">
        <v>5</v>
      </c>
      <c r="C44" s="2" t="s">
        <v>217</v>
      </c>
    </row>
    <row r="45" spans="1:3" x14ac:dyDescent="0.25">
      <c r="A45" s="2" t="s">
        <v>38</v>
      </c>
      <c r="C45" s="2" t="s">
        <v>218</v>
      </c>
    </row>
    <row r="46" spans="1:3" x14ac:dyDescent="0.25">
      <c r="A46" s="2" t="s">
        <v>5</v>
      </c>
      <c r="C46" s="2" t="s">
        <v>219</v>
      </c>
    </row>
    <row r="47" spans="1:3" x14ac:dyDescent="0.25">
      <c r="A47" s="2" t="s">
        <v>39</v>
      </c>
      <c r="C47" s="2" t="s">
        <v>220</v>
      </c>
    </row>
    <row r="48" spans="1:3" x14ac:dyDescent="0.25">
      <c r="A48" s="2" t="s">
        <v>40</v>
      </c>
      <c r="C48" s="2" t="s">
        <v>221</v>
      </c>
    </row>
    <row r="49" spans="1:3" x14ac:dyDescent="0.25">
      <c r="A49" s="2" t="s">
        <v>41</v>
      </c>
      <c r="C49" s="2" t="s">
        <v>222</v>
      </c>
    </row>
    <row r="50" spans="1:3" x14ac:dyDescent="0.25">
      <c r="A50" s="2" t="s">
        <v>42</v>
      </c>
      <c r="C50" s="2" t="s">
        <v>223</v>
      </c>
    </row>
    <row r="51" spans="1:3" x14ac:dyDescent="0.25">
      <c r="A51" s="2" t="s">
        <v>43</v>
      </c>
      <c r="C51" s="2" t="s">
        <v>224</v>
      </c>
    </row>
    <row r="52" spans="1:3" x14ac:dyDescent="0.25">
      <c r="A52" s="2" t="s">
        <v>44</v>
      </c>
      <c r="C52" s="2" t="s">
        <v>225</v>
      </c>
    </row>
    <row r="53" spans="1:3" x14ac:dyDescent="0.25">
      <c r="A53" s="2" t="s">
        <v>45</v>
      </c>
      <c r="C53" s="2" t="s">
        <v>226</v>
      </c>
    </row>
    <row r="54" spans="1:3" x14ac:dyDescent="0.25">
      <c r="A54" s="2" t="s">
        <v>46</v>
      </c>
      <c r="C54" s="2" t="s">
        <v>227</v>
      </c>
    </row>
    <row r="55" spans="1:3" x14ac:dyDescent="0.25">
      <c r="A55" s="2" t="s">
        <v>47</v>
      </c>
      <c r="C55" s="2" t="s">
        <v>228</v>
      </c>
    </row>
    <row r="56" spans="1:3" x14ac:dyDescent="0.25">
      <c r="A56" s="2" t="s">
        <v>48</v>
      </c>
      <c r="C56" s="2" t="s">
        <v>229</v>
      </c>
    </row>
    <row r="57" spans="1:3" x14ac:dyDescent="0.25">
      <c r="A57" s="2" t="s">
        <v>49</v>
      </c>
      <c r="C57" s="2" t="s">
        <v>230</v>
      </c>
    </row>
    <row r="58" spans="1:3" x14ac:dyDescent="0.25">
      <c r="A58" s="2" t="s">
        <v>187</v>
      </c>
      <c r="C58" s="2" t="s">
        <v>231</v>
      </c>
    </row>
    <row r="59" spans="1:3" x14ac:dyDescent="0.25">
      <c r="A59" s="2" t="s">
        <v>188</v>
      </c>
      <c r="C59" s="2" t="s">
        <v>232</v>
      </c>
    </row>
    <row r="60" spans="1:3" x14ac:dyDescent="0.25">
      <c r="A60" s="2" t="s">
        <v>189</v>
      </c>
      <c r="C60" s="2" t="s">
        <v>233</v>
      </c>
    </row>
    <row r="61" spans="1:3" x14ac:dyDescent="0.25">
      <c r="A61" s="2" t="s">
        <v>190</v>
      </c>
      <c r="C61" s="2" t="s">
        <v>234</v>
      </c>
    </row>
    <row r="62" spans="1:3" x14ac:dyDescent="0.25">
      <c r="A62" s="2" t="s">
        <v>54</v>
      </c>
      <c r="C62" s="2" t="s">
        <v>235</v>
      </c>
    </row>
    <row r="63" spans="1:3" x14ac:dyDescent="0.25">
      <c r="A63" s="2" t="s">
        <v>55</v>
      </c>
      <c r="C63" s="2" t="s">
        <v>236</v>
      </c>
    </row>
    <row r="64" spans="1:3" x14ac:dyDescent="0.25">
      <c r="A64" s="2" t="s">
        <v>56</v>
      </c>
      <c r="C64" s="2" t="s">
        <v>237</v>
      </c>
    </row>
    <row r="65" spans="1:3" x14ac:dyDescent="0.25">
      <c r="A65" s="2" t="s">
        <v>57</v>
      </c>
      <c r="C65" s="2" t="s">
        <v>238</v>
      </c>
    </row>
    <row r="66" spans="1:3" x14ac:dyDescent="0.25">
      <c r="A66" s="2" t="s">
        <v>58</v>
      </c>
      <c r="C66" s="2" t="s">
        <v>239</v>
      </c>
    </row>
    <row r="67" spans="1:3" x14ac:dyDescent="0.25">
      <c r="A67" s="2" t="s">
        <v>59</v>
      </c>
      <c r="C67" s="2" t="s">
        <v>240</v>
      </c>
    </row>
    <row r="68" spans="1:3" x14ac:dyDescent="0.25">
      <c r="A68" s="2" t="s">
        <v>60</v>
      </c>
      <c r="C68" s="2" t="s">
        <v>241</v>
      </c>
    </row>
    <row r="69" spans="1:3" x14ac:dyDescent="0.25">
      <c r="A69" s="2" t="s">
        <v>61</v>
      </c>
      <c r="C69" s="2" t="s">
        <v>242</v>
      </c>
    </row>
    <row r="70" spans="1:3" x14ac:dyDescent="0.25">
      <c r="A70" s="2" t="s">
        <v>5</v>
      </c>
      <c r="C70" s="2" t="s">
        <v>243</v>
      </c>
    </row>
    <row r="71" spans="1:3" x14ac:dyDescent="0.25">
      <c r="A71" s="2" t="s">
        <v>5</v>
      </c>
      <c r="C71" s="2" t="s">
        <v>244</v>
      </c>
    </row>
    <row r="72" spans="1:3" x14ac:dyDescent="0.25">
      <c r="A72" s="2" t="s">
        <v>62</v>
      </c>
      <c r="C72" s="2" t="s">
        <v>245</v>
      </c>
    </row>
    <row r="73" spans="1:3" x14ac:dyDescent="0.25">
      <c r="A73" s="2" t="s">
        <v>63</v>
      </c>
      <c r="C73" s="2" t="s">
        <v>246</v>
      </c>
    </row>
    <row r="74" spans="1:3" x14ac:dyDescent="0.25">
      <c r="A74" s="2" t="s">
        <v>5</v>
      </c>
      <c r="C74" s="2" t="s">
        <v>247</v>
      </c>
    </row>
    <row r="75" spans="1:3" x14ac:dyDescent="0.25">
      <c r="A75" s="2" t="s">
        <v>64</v>
      </c>
      <c r="C75" s="2" t="s">
        <v>248</v>
      </c>
    </row>
    <row r="76" spans="1:3" x14ac:dyDescent="0.25">
      <c r="A76" s="2" t="s">
        <v>5</v>
      </c>
      <c r="C76" s="2" t="s">
        <v>249</v>
      </c>
    </row>
    <row r="77" spans="1:3" x14ac:dyDescent="0.25">
      <c r="A77" s="2" t="s">
        <v>65</v>
      </c>
      <c r="C77" s="2" t="s">
        <v>250</v>
      </c>
    </row>
    <row r="78" spans="1:3" x14ac:dyDescent="0.25">
      <c r="A78" s="2" t="s">
        <v>66</v>
      </c>
      <c r="C78" s="2" t="s">
        <v>251</v>
      </c>
    </row>
    <row r="79" spans="1:3" x14ac:dyDescent="0.25">
      <c r="A79" s="2" t="s">
        <v>67</v>
      </c>
      <c r="C79" s="2" t="s">
        <v>252</v>
      </c>
    </row>
    <row r="80" spans="1:3" x14ac:dyDescent="0.25">
      <c r="A80" s="2" t="s">
        <v>68</v>
      </c>
      <c r="C80" s="2" t="s">
        <v>253</v>
      </c>
    </row>
    <row r="81" spans="1:3" x14ac:dyDescent="0.25">
      <c r="A81" s="2" t="s">
        <v>69</v>
      </c>
      <c r="C81" s="2" t="s">
        <v>254</v>
      </c>
    </row>
    <row r="82" spans="1:3" x14ac:dyDescent="0.25">
      <c r="A82" s="2" t="s">
        <v>5</v>
      </c>
      <c r="C82" s="2" t="s">
        <v>255</v>
      </c>
    </row>
    <row r="83" spans="1:3" x14ac:dyDescent="0.25">
      <c r="A83" s="2" t="s">
        <v>70</v>
      </c>
      <c r="C83" s="2" t="s">
        <v>256</v>
      </c>
    </row>
    <row r="84" spans="1:3" x14ac:dyDescent="0.25">
      <c r="A84" s="2" t="s">
        <v>5</v>
      </c>
      <c r="C84" s="2" t="s">
        <v>257</v>
      </c>
    </row>
    <row r="85" spans="1:3" x14ac:dyDescent="0.25">
      <c r="A85" s="2" t="s">
        <v>71</v>
      </c>
      <c r="C85" s="2" t="s">
        <v>258</v>
      </c>
    </row>
    <row r="86" spans="1:3" x14ac:dyDescent="0.25">
      <c r="A86" s="2" t="s">
        <v>72</v>
      </c>
      <c r="C86" s="2" t="s">
        <v>259</v>
      </c>
    </row>
    <row r="87" spans="1:3" x14ac:dyDescent="0.25">
      <c r="A87" s="2" t="s">
        <v>5</v>
      </c>
      <c r="C87" s="2" t="s">
        <v>260</v>
      </c>
    </row>
    <row r="88" spans="1:3" x14ac:dyDescent="0.25">
      <c r="A88" s="2" t="s">
        <v>5</v>
      </c>
      <c r="C88" s="2" t="s">
        <v>261</v>
      </c>
    </row>
    <row r="89" spans="1:3" x14ac:dyDescent="0.25">
      <c r="A89" s="2" t="s">
        <v>5</v>
      </c>
      <c r="C89" s="2" t="s">
        <v>262</v>
      </c>
    </row>
    <row r="90" spans="1:3" x14ac:dyDescent="0.25">
      <c r="A90" s="2" t="s">
        <v>5</v>
      </c>
      <c r="C90" s="2" t="s">
        <v>263</v>
      </c>
    </row>
    <row r="91" spans="1:3" x14ac:dyDescent="0.25">
      <c r="A91" s="2" t="s">
        <v>5</v>
      </c>
      <c r="C91" s="2" t="s">
        <v>264</v>
      </c>
    </row>
    <row r="92" spans="1:3" x14ac:dyDescent="0.25">
      <c r="A92" s="2" t="s">
        <v>5</v>
      </c>
      <c r="C92" s="2" t="s">
        <v>265</v>
      </c>
    </row>
    <row r="93" spans="1:3" x14ac:dyDescent="0.25">
      <c r="A93" s="2" t="s">
        <v>5</v>
      </c>
      <c r="C93" s="2" t="s">
        <v>266</v>
      </c>
    </row>
    <row r="94" spans="1:3" x14ac:dyDescent="0.25">
      <c r="A94" s="2" t="s">
        <v>5</v>
      </c>
      <c r="C94" s="2" t="s">
        <v>267</v>
      </c>
    </row>
    <row r="95" spans="1:3" x14ac:dyDescent="0.25">
      <c r="A95" s="2" t="s">
        <v>5</v>
      </c>
      <c r="C95" s="2" t="s">
        <v>268</v>
      </c>
    </row>
    <row r="96" spans="1:3" x14ac:dyDescent="0.25">
      <c r="A96" s="2" t="s">
        <v>5</v>
      </c>
      <c r="C96" s="2" t="s">
        <v>269</v>
      </c>
    </row>
    <row r="97" spans="1:3" x14ac:dyDescent="0.25">
      <c r="A97" s="2" t="s">
        <v>5</v>
      </c>
      <c r="C97" s="2" t="s">
        <v>270</v>
      </c>
    </row>
    <row r="98" spans="1:3" x14ac:dyDescent="0.25">
      <c r="C98" s="2" t="s">
        <v>271</v>
      </c>
    </row>
    <row r="99" spans="1:3" x14ac:dyDescent="0.25">
      <c r="C99" s="2" t="s">
        <v>272</v>
      </c>
    </row>
    <row r="100" spans="1:3" x14ac:dyDescent="0.25">
      <c r="C100" s="2" t="s">
        <v>273</v>
      </c>
    </row>
    <row r="101" spans="1:3" x14ac:dyDescent="0.25">
      <c r="C101" s="2" t="s">
        <v>274</v>
      </c>
    </row>
    <row r="102" spans="1:3" x14ac:dyDescent="0.25">
      <c r="C102" s="2" t="s">
        <v>275</v>
      </c>
    </row>
    <row r="103" spans="1:3" x14ac:dyDescent="0.25">
      <c r="C103" s="2" t="s">
        <v>276</v>
      </c>
    </row>
    <row r="104" spans="1:3" x14ac:dyDescent="0.25">
      <c r="C104" s="2" t="s">
        <v>277</v>
      </c>
    </row>
    <row r="105" spans="1:3" x14ac:dyDescent="0.25">
      <c r="C105" s="2" t="s">
        <v>278</v>
      </c>
    </row>
    <row r="106" spans="1:3" x14ac:dyDescent="0.25">
      <c r="C106" s="2" t="s">
        <v>279</v>
      </c>
    </row>
    <row r="107" spans="1:3" x14ac:dyDescent="0.25">
      <c r="C107" s="2" t="s">
        <v>280</v>
      </c>
    </row>
    <row r="108" spans="1:3" x14ac:dyDescent="0.25">
      <c r="C108" s="2" t="s">
        <v>281</v>
      </c>
    </row>
    <row r="109" spans="1:3" x14ac:dyDescent="0.25">
      <c r="C109" s="2" t="s">
        <v>282</v>
      </c>
    </row>
    <row r="110" spans="1:3" x14ac:dyDescent="0.25">
      <c r="C110" s="2" t="s">
        <v>283</v>
      </c>
    </row>
    <row r="111" spans="1:3" x14ac:dyDescent="0.25">
      <c r="C111" s="2" t="s">
        <v>284</v>
      </c>
    </row>
    <row r="112" spans="1:3" x14ac:dyDescent="0.25">
      <c r="C112" s="2" t="s">
        <v>285</v>
      </c>
    </row>
    <row r="113" spans="3:3" x14ac:dyDescent="0.25">
      <c r="C113" s="2" t="s">
        <v>286</v>
      </c>
    </row>
    <row r="114" spans="3:3" x14ac:dyDescent="0.25">
      <c r="C114" s="2" t="s">
        <v>287</v>
      </c>
    </row>
    <row r="115" spans="3:3" x14ac:dyDescent="0.25">
      <c r="C115" s="2" t="s">
        <v>288</v>
      </c>
    </row>
    <row r="116" spans="3:3" x14ac:dyDescent="0.25">
      <c r="C116" s="2" t="s">
        <v>289</v>
      </c>
    </row>
    <row r="117" spans="3:3" x14ac:dyDescent="0.25">
      <c r="C117" s="2" t="s">
        <v>290</v>
      </c>
    </row>
    <row r="118" spans="3:3" x14ac:dyDescent="0.25">
      <c r="C118" s="2" t="s">
        <v>291</v>
      </c>
    </row>
    <row r="119" spans="3:3" x14ac:dyDescent="0.25">
      <c r="C119" s="2" t="s">
        <v>292</v>
      </c>
    </row>
    <row r="120" spans="3:3" x14ac:dyDescent="0.25">
      <c r="C120" s="2" t="s">
        <v>293</v>
      </c>
    </row>
    <row r="121" spans="3:3" x14ac:dyDescent="0.25">
      <c r="C121" s="2" t="s">
        <v>5</v>
      </c>
    </row>
    <row r="122" spans="3:3" x14ac:dyDescent="0.25">
      <c r="C122" s="2" t="s">
        <v>5</v>
      </c>
    </row>
    <row r="123" spans="3:3" x14ac:dyDescent="0.25">
      <c r="C123" s="2" t="s">
        <v>5</v>
      </c>
    </row>
    <row r="124" spans="3:3" x14ac:dyDescent="0.25">
      <c r="C124" s="2" t="s">
        <v>5</v>
      </c>
    </row>
    <row r="125" spans="3:3" x14ac:dyDescent="0.25">
      <c r="C125" s="2" t="s">
        <v>5</v>
      </c>
    </row>
    <row r="126" spans="3:3" x14ac:dyDescent="0.25">
      <c r="C126" s="2" t="s">
        <v>5</v>
      </c>
    </row>
    <row r="127" spans="3:3" x14ac:dyDescent="0.25">
      <c r="C127" s="2" t="s">
        <v>5</v>
      </c>
    </row>
    <row r="128" spans="3:3" x14ac:dyDescent="0.25">
      <c r="C128" s="2" t="s">
        <v>5</v>
      </c>
    </row>
    <row r="129" spans="3:3" x14ac:dyDescent="0.25">
      <c r="C129" s="2" t="s">
        <v>5</v>
      </c>
    </row>
    <row r="130" spans="3:3" x14ac:dyDescent="0.25">
      <c r="C130" s="2" t="s">
        <v>5</v>
      </c>
    </row>
    <row r="131" spans="3:3" x14ac:dyDescent="0.25">
      <c r="C131" s="2" t="s">
        <v>5</v>
      </c>
    </row>
    <row r="132" spans="3:3" x14ac:dyDescent="0.25">
      <c r="C132" s="2" t="s">
        <v>5</v>
      </c>
    </row>
    <row r="133" spans="3:3" x14ac:dyDescent="0.25">
      <c r="C133" s="2" t="s">
        <v>5</v>
      </c>
    </row>
    <row r="134" spans="3:3" x14ac:dyDescent="0.25">
      <c r="C134" s="2" t="s">
        <v>5</v>
      </c>
    </row>
    <row r="135" spans="3:3" x14ac:dyDescent="0.25">
      <c r="C135" s="2" t="s">
        <v>5</v>
      </c>
    </row>
    <row r="136" spans="3:3" x14ac:dyDescent="0.25">
      <c r="C136" s="2" t="s">
        <v>5</v>
      </c>
    </row>
    <row r="137" spans="3:3" x14ac:dyDescent="0.25">
      <c r="C137" s="2" t="s">
        <v>5</v>
      </c>
    </row>
    <row r="138" spans="3:3" x14ac:dyDescent="0.25">
      <c r="C138" s="2" t="s">
        <v>5</v>
      </c>
    </row>
    <row r="139" spans="3:3" x14ac:dyDescent="0.25">
      <c r="C139" s="2" t="s">
        <v>5</v>
      </c>
    </row>
    <row r="140" spans="3:3" x14ac:dyDescent="0.25">
      <c r="C140" s="2" t="s">
        <v>5</v>
      </c>
    </row>
    <row r="141" spans="3:3" x14ac:dyDescent="0.25">
      <c r="C141" s="2" t="s">
        <v>5</v>
      </c>
    </row>
    <row r="142" spans="3:3" x14ac:dyDescent="0.25">
      <c r="C142" s="2" t="s">
        <v>5</v>
      </c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00130321119602420737</vt:lpstr>
      <vt:lpstr>00130321109602382903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ANDRES CASTELLANOS AGUILAR</dc:creator>
  <cp:lastModifiedBy>JAVIER ANDRES CASTELLANOS AGUILAR</cp:lastModifiedBy>
  <dcterms:created xsi:type="dcterms:W3CDTF">2025-07-22T15:28:24Z</dcterms:created>
  <dcterms:modified xsi:type="dcterms:W3CDTF">2025-07-22T15:31:04Z</dcterms:modified>
</cp:coreProperties>
</file>