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eus\Downloads\"/>
    </mc:Choice>
  </mc:AlternateContent>
  <xr:revisionPtr revIDLastSave="0" documentId="13_ncr:1_{159A031C-BE17-410B-AB54-1814F305F794}" xr6:coauthVersionLast="46" xr6:coauthVersionMax="46" xr10:uidLastSave="{00000000-0000-0000-0000-000000000000}"/>
  <bookViews>
    <workbookView xWindow="-120" yWindow="-120" windowWidth="24240" windowHeight="13140" tabRatio="748" firstSheet="49" activeTab="57" xr2:uid="{00000000-000D-0000-FFFF-FFFF00000000}"/>
  </bookViews>
  <sheets>
    <sheet name="22 Julio" sheetId="1" r:id="rId1"/>
    <sheet name="23 Julio" sheetId="2" r:id="rId2"/>
    <sheet name="24 Julio" sheetId="3" r:id="rId3"/>
    <sheet name="27 Julio" sheetId="4" r:id="rId4"/>
    <sheet name="28 Julio" sheetId="5" r:id="rId5"/>
    <sheet name="29 Julio" sheetId="6" r:id="rId6"/>
    <sheet name="30 Julio" sheetId="7" r:id="rId7"/>
    <sheet name="31 Julio" sheetId="8" r:id="rId8"/>
    <sheet name="2 Agosto" sheetId="9" r:id="rId9"/>
    <sheet name="3 Agosto" sheetId="10" r:id="rId10"/>
    <sheet name="4 Agosto" sheetId="11" r:id="rId11"/>
    <sheet name="5 Agosto" sheetId="12" r:id="rId12"/>
    <sheet name="6 Agosto" sheetId="13" r:id="rId13"/>
    <sheet name="7 Agosto" sheetId="14" r:id="rId14"/>
    <sheet name="9 Agosto" sheetId="15" r:id="rId15"/>
    <sheet name="10 Agosto" sheetId="16" r:id="rId16"/>
    <sheet name="11 Agosto" sheetId="17" r:id="rId17"/>
    <sheet name="12 Agosto" sheetId="18" r:id="rId18"/>
    <sheet name="13 Agosto" sheetId="19" r:id="rId19"/>
    <sheet name="14 Agosto" sheetId="20" r:id="rId20"/>
    <sheet name="18 Agosto" sheetId="21" r:id="rId21"/>
    <sheet name="19 Agosto" sheetId="22" r:id="rId22"/>
    <sheet name="20 Agosto" sheetId="23" r:id="rId23"/>
    <sheet name="21 Agosto" sheetId="24" r:id="rId24"/>
    <sheet name="23 Agosto" sheetId="25" r:id="rId25"/>
    <sheet name="24 Agosto" sheetId="26" r:id="rId26"/>
    <sheet name="25 Agosto" sheetId="27" r:id="rId27"/>
    <sheet name="26 Agosto" sheetId="28" r:id="rId28"/>
    <sheet name="27 Agosto" sheetId="29" r:id="rId29"/>
    <sheet name="28 Agosto" sheetId="30" r:id="rId30"/>
    <sheet name="30 Agosto" sheetId="31" r:id="rId31"/>
    <sheet name="31 Agosto" sheetId="32" r:id="rId32"/>
    <sheet name="01 Septiembre" sheetId="33" r:id="rId33"/>
    <sheet name="02 Septiembre" sheetId="34" r:id="rId34"/>
    <sheet name="03 Septiembre" sheetId="35" r:id="rId35"/>
    <sheet name="04 Septiembre" sheetId="36" r:id="rId36"/>
    <sheet name="07 Septiembre" sheetId="37" r:id="rId37"/>
    <sheet name="08 Septiembre" sheetId="38" r:id="rId38"/>
    <sheet name="09 Septiembre" sheetId="39" r:id="rId39"/>
    <sheet name="10 Septiembre" sheetId="40" r:id="rId40"/>
    <sheet name="11 Septiembre" sheetId="41" r:id="rId41"/>
    <sheet name="14 Septiembre" sheetId="42" r:id="rId42"/>
    <sheet name="15 Septiembre" sheetId="43" r:id="rId43"/>
    <sheet name="16 Septiembre" sheetId="44" r:id="rId44"/>
    <sheet name="17 Septiembre" sheetId="45" r:id="rId45"/>
    <sheet name="18 Septiembre" sheetId="46" r:id="rId46"/>
    <sheet name="21 Septiembre" sheetId="47" r:id="rId47"/>
    <sheet name="22 Septiembre" sheetId="48" r:id="rId48"/>
    <sheet name="23 Septiembre" sheetId="49" r:id="rId49"/>
    <sheet name="24 Septiembre" sheetId="50" r:id="rId50"/>
    <sheet name="28 Septiembre" sheetId="51" r:id="rId51"/>
    <sheet name="29 Septiembre" sheetId="52" r:id="rId52"/>
    <sheet name="30 Septiembre" sheetId="53" r:id="rId53"/>
    <sheet name="01 Octubre" sheetId="54" r:id="rId54"/>
    <sheet name="02 Octubre" sheetId="55" r:id="rId55"/>
    <sheet name="05 Octubre" sheetId="56" r:id="rId56"/>
    <sheet name="06 Octubre" sheetId="57" r:id="rId57"/>
    <sheet name="07 Octubre" sheetId="58" r:id="rId58"/>
  </sheets>
  <definedNames>
    <definedName name="_xlnm.Print_Area" localSheetId="53">'01 Octubre'!$A$1:$L$26</definedName>
    <definedName name="_xlnm.Print_Area" localSheetId="32">'01 Septiembre'!$A$1:$L$26</definedName>
    <definedName name="_xlnm.Print_Area" localSheetId="54">'02 Octubre'!$A$1:$L$26</definedName>
    <definedName name="_xlnm.Print_Area" localSheetId="33">'02 Septiembre'!$A$1:$L$26</definedName>
    <definedName name="_xlnm.Print_Area" localSheetId="34">'03 Septiembre'!$A$1:$L$26</definedName>
    <definedName name="_xlnm.Print_Area" localSheetId="35">'04 Septiembre'!$A$1:$L$26</definedName>
    <definedName name="_xlnm.Print_Area" localSheetId="55">'05 Octubre'!$A$1:$L$26</definedName>
    <definedName name="_xlnm.Print_Area" localSheetId="56">'06 Octubre'!$A$1:$L$26</definedName>
    <definedName name="_xlnm.Print_Area" localSheetId="57">'07 Octubre'!$A$1:$L$26</definedName>
    <definedName name="_xlnm.Print_Area" localSheetId="36">'07 Septiembre'!$A$1:$L$26</definedName>
    <definedName name="_xlnm.Print_Area" localSheetId="37">'08 Septiembre'!$A$1:$L$26</definedName>
    <definedName name="_xlnm.Print_Area" localSheetId="38">'09 Septiembre'!$A$1:$L$26</definedName>
    <definedName name="_xlnm.Print_Area" localSheetId="15">'10 Agosto'!$A$1:$L$24</definedName>
    <definedName name="_xlnm.Print_Area" localSheetId="39">'10 Septiembre'!$A$1:$L$26</definedName>
    <definedName name="_xlnm.Print_Area" localSheetId="16">'11 Agosto'!$A$1:$L$24</definedName>
    <definedName name="_xlnm.Print_Area" localSheetId="40">'11 Septiembre'!$A$1:$L$26</definedName>
    <definedName name="_xlnm.Print_Area" localSheetId="17">'12 Agosto'!$A$1:$L$26</definedName>
    <definedName name="_xlnm.Print_Area" localSheetId="18">'13 Agosto'!$A$1:$L$26</definedName>
    <definedName name="_xlnm.Print_Area" localSheetId="19">'14 Agosto'!$A$1:$L$26</definedName>
    <definedName name="_xlnm.Print_Area" localSheetId="41">'14 Septiembre'!$A$1:$L$26</definedName>
    <definedName name="_xlnm.Print_Area" localSheetId="42">'15 Septiembre'!$A$1:$L$26</definedName>
    <definedName name="_xlnm.Print_Area" localSheetId="43">'16 Septiembre'!$A$1:$L$26</definedName>
    <definedName name="_xlnm.Print_Area" localSheetId="44">'17 Septiembre'!$A$1:$L$26</definedName>
    <definedName name="_xlnm.Print_Area" localSheetId="20">'18 Agosto'!$A$1:$L$26</definedName>
    <definedName name="_xlnm.Print_Area" localSheetId="45">'18 Septiembre'!$A$1:$L$26</definedName>
    <definedName name="_xlnm.Print_Area" localSheetId="21">'19 Agosto'!$A$1:$L$26</definedName>
    <definedName name="_xlnm.Print_Area" localSheetId="22">'20 Agosto'!$A$1:$L$26</definedName>
    <definedName name="_xlnm.Print_Area" localSheetId="23">'21 Agosto'!$A$1:$L$26</definedName>
    <definedName name="_xlnm.Print_Area" localSheetId="46">'21 Septiembre'!$A$1:$L$26</definedName>
    <definedName name="_xlnm.Print_Area" localSheetId="47">'22 Septiembre'!$A$1:$L$26</definedName>
    <definedName name="_xlnm.Print_Area" localSheetId="24">'23 Agosto'!$A$1:$L$26</definedName>
    <definedName name="_xlnm.Print_Area" localSheetId="48">'23 Septiembre'!$A$1:$L$26</definedName>
    <definedName name="_xlnm.Print_Area" localSheetId="25">'24 Agosto'!$A$1:$L$26</definedName>
    <definedName name="_xlnm.Print_Area" localSheetId="49">'24 Septiembre'!$A$1:$L$26</definedName>
    <definedName name="_xlnm.Print_Area" localSheetId="26">'25 Agosto'!$A$1:$L$26</definedName>
    <definedName name="_xlnm.Print_Area" localSheetId="27">'26 Agosto'!$A$1:$L$26</definedName>
    <definedName name="_xlnm.Print_Area" localSheetId="28">'27 Agosto'!$A$1:$L$26</definedName>
    <definedName name="_xlnm.Print_Area" localSheetId="29">'28 Agosto'!$A$1:$L$26</definedName>
    <definedName name="_xlnm.Print_Area" localSheetId="50">'28 Septiembre'!$A$1:$L$26</definedName>
    <definedName name="_xlnm.Print_Area" localSheetId="51">'29 Septiembre'!$A$1:$L$26</definedName>
    <definedName name="_xlnm.Print_Area" localSheetId="30">'30 Agosto'!$A$1:$L$26</definedName>
    <definedName name="_xlnm.Print_Area" localSheetId="52">'30 Septiembre'!$A$1:$L$26</definedName>
    <definedName name="_xlnm.Print_Area" localSheetId="31">'31 Agosto'!$A$1:$L$26</definedName>
    <definedName name="_xlnm.Print_Area" localSheetId="11">'5 Agosto'!$A$1:$L$26</definedName>
    <definedName name="_xlnm.Print_Area" localSheetId="12">'6 Agosto'!$A$1:$L$27</definedName>
    <definedName name="_xlnm.Print_Area" localSheetId="13">'7 Agosto'!$A$1:$L$18</definedName>
    <definedName name="_xlnm.Print_Area" localSheetId="14">'9 Agosto'!$A$1:$L$24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5" l="1"/>
  <c r="F18" i="13"/>
  <c r="F17" i="12"/>
  <c r="F18" i="11" l="1"/>
  <c r="F18" i="10"/>
  <c r="F17" i="9"/>
  <c r="E17" i="9"/>
</calcChain>
</file>

<file path=xl/sharedStrings.xml><?xml version="1.0" encoding="utf-8"?>
<sst xmlns="http://schemas.openxmlformats.org/spreadsheetml/2006/main" count="2993" uniqueCount="360">
  <si>
    <t>FECHA</t>
  </si>
  <si>
    <t>JUEVES 22 JULIO</t>
  </si>
  <si>
    <t>OBRA</t>
  </si>
  <si>
    <t>CONNECTA 80</t>
  </si>
  <si>
    <t>ELEMENTO</t>
  </si>
  <si>
    <t>VIGA GUIA</t>
  </si>
  <si>
    <t>HORA</t>
  </si>
  <si>
    <t>CANTIDAD</t>
  </si>
  <si>
    <t>6 M3</t>
  </si>
  <si>
    <t>DISEÑO</t>
  </si>
  <si>
    <t xml:space="preserve">PLASTICO </t>
  </si>
  <si>
    <t>OBSERVACION</t>
  </si>
  <si>
    <t>RESISTENCIA</t>
  </si>
  <si>
    <t>3000 PSI</t>
  </si>
  <si>
    <t>20 M3</t>
  </si>
  <si>
    <t>RELLENO FLUIDO</t>
  </si>
  <si>
    <t>1 MPA</t>
  </si>
  <si>
    <t>BAJAR RESISTENCIA POR DUREZA EN EL PROCEOS DE EXCAVACION CON CUCHARA</t>
  </si>
  <si>
    <t>PILOTES</t>
  </si>
  <si>
    <t>12 M3</t>
  </si>
  <si>
    <t>25.5 M3</t>
  </si>
  <si>
    <t>51 M3</t>
  </si>
  <si>
    <t>TREMIE</t>
  </si>
  <si>
    <t>3500 PSI</t>
  </si>
  <si>
    <t>PANTALLA</t>
  </si>
  <si>
    <t>200 M3</t>
  </si>
  <si>
    <t>SE FUNDE BARRETE CON PANTALLA (4 PRIMEROS VIAJES GRAVA FINA)</t>
  </si>
  <si>
    <t>PROGRAMACION CONCRETO PANTALLAS - BARRETES - PILOTES</t>
  </si>
  <si>
    <t>56 - 02</t>
  </si>
  <si>
    <t>20- C1</t>
  </si>
  <si>
    <t>43 - 02   Y  43 - 01</t>
  </si>
  <si>
    <t>Pantalon 29  Pantalla 30</t>
  </si>
  <si>
    <t>VIERNES 23 JULIO</t>
  </si>
  <si>
    <t>Barretes int 93 - 03</t>
  </si>
  <si>
    <t>(4 PRIMEROS VIAJES GRAVA FINA)</t>
  </si>
  <si>
    <t>142 M3</t>
  </si>
  <si>
    <t>Pantalon 29  Pantalla   30</t>
  </si>
  <si>
    <t>8 M3</t>
  </si>
  <si>
    <t>32 M3</t>
  </si>
  <si>
    <t>41 - 01</t>
  </si>
  <si>
    <t>54 - 02</t>
  </si>
  <si>
    <t xml:space="preserve">56 - 02  </t>
  </si>
  <si>
    <t>SABADO 24 JULIO</t>
  </si>
  <si>
    <t>7 M3</t>
  </si>
  <si>
    <t>43 M3</t>
  </si>
  <si>
    <t>25 - C1</t>
  </si>
  <si>
    <t>27.50 M3</t>
  </si>
  <si>
    <t>54 - 01</t>
  </si>
  <si>
    <t>172 M3</t>
  </si>
  <si>
    <t>Pantalon 9</t>
  </si>
  <si>
    <t>3500 PSI - Estabilizado 4 - 6 hrs</t>
  </si>
  <si>
    <t>MARTES 27 JULIO</t>
  </si>
  <si>
    <t xml:space="preserve">54 - 01  </t>
  </si>
  <si>
    <t>57 - 01</t>
  </si>
  <si>
    <t>55 - 02</t>
  </si>
  <si>
    <t>PANT  103</t>
  </si>
  <si>
    <t>175 M3</t>
  </si>
  <si>
    <t>MIERCOLES 28 JULIO</t>
  </si>
  <si>
    <t xml:space="preserve">57 - 01 Y 55 -0 2  </t>
  </si>
  <si>
    <t>25.50 M3</t>
  </si>
  <si>
    <t>65 - 02</t>
  </si>
  <si>
    <t>125 M3</t>
  </si>
  <si>
    <t>PANT  25</t>
  </si>
  <si>
    <t>165 M3</t>
  </si>
  <si>
    <t>PANT  132</t>
  </si>
  <si>
    <t>3500 PSI   ESTABILIZADO 4 - 6 HRS</t>
  </si>
  <si>
    <t>35 M3</t>
  </si>
  <si>
    <t>54 - C1</t>
  </si>
  <si>
    <t xml:space="preserve"> 44 - 01  </t>
  </si>
  <si>
    <t>170 M3</t>
  </si>
  <si>
    <t>BI  94-01</t>
  </si>
  <si>
    <t>JUEVES 29 JULIO</t>
  </si>
  <si>
    <t>VIERNES 30 JULIO</t>
  </si>
  <si>
    <t>130 M3</t>
  </si>
  <si>
    <t>6M3</t>
  </si>
  <si>
    <t>33 M3</t>
  </si>
  <si>
    <t>42 - C1</t>
  </si>
  <si>
    <t>SÁBADO 31 JULIO</t>
  </si>
  <si>
    <t>42-C1</t>
  </si>
  <si>
    <t>BAJAR RESISTENCIA POR DUREZA EN EL PROCESO DE EXCAVACION CON CUCHARA</t>
  </si>
  <si>
    <t>140 M3</t>
  </si>
  <si>
    <t>BI  93-06</t>
  </si>
  <si>
    <t>LUNES 2 AGOSTO</t>
  </si>
  <si>
    <t>27 M3</t>
  </si>
  <si>
    <t>57-01</t>
  </si>
  <si>
    <t>41-02</t>
  </si>
  <si>
    <t>25 M3</t>
  </si>
  <si>
    <t>RELLENO FLUIDO PARA BARRETE FUNDIDO</t>
  </si>
  <si>
    <t>BI  86-02</t>
  </si>
  <si>
    <t>108 M3</t>
  </si>
  <si>
    <t>PANTALON 6</t>
  </si>
  <si>
    <t>BI-86-02</t>
  </si>
  <si>
    <t>MARTES 3 AGOSTO</t>
  </si>
  <si>
    <t>15-C1</t>
  </si>
  <si>
    <t>65-C1</t>
  </si>
  <si>
    <t>31.50 M3</t>
  </si>
  <si>
    <t>285 PSI</t>
  </si>
  <si>
    <t>MIÉRCOLES 3AGOSTO</t>
  </si>
  <si>
    <t>115 M3</t>
  </si>
  <si>
    <t>BI-84-01</t>
  </si>
  <si>
    <t>BI-93-08</t>
  </si>
  <si>
    <t>57-02</t>
  </si>
  <si>
    <t>14-01</t>
  </si>
  <si>
    <t>JUEVES 5 AGOSTO</t>
  </si>
  <si>
    <t>45 M3</t>
  </si>
  <si>
    <t>PANTALLA 95</t>
  </si>
  <si>
    <t>PL-42-01</t>
  </si>
  <si>
    <t>PL-58-01</t>
  </si>
  <si>
    <t>24 M3</t>
  </si>
  <si>
    <t>PANTALLA - PANTALONES . BARRETE</t>
  </si>
  <si>
    <t>3500 PSI   GRAVA COMUN</t>
  </si>
  <si>
    <t>VIERNES 6 AGOSTO</t>
  </si>
  <si>
    <t>PANTALLA - PANTALONES - BARRETE</t>
  </si>
  <si>
    <t>240 M3</t>
  </si>
  <si>
    <t>16 M3</t>
  </si>
  <si>
    <t>PANTALLA 1 - PANTALON 2</t>
  </si>
  <si>
    <t>PL-14-02 y PL 42-01</t>
  </si>
  <si>
    <t>PL-67-01</t>
  </si>
  <si>
    <t>BI-93-01</t>
  </si>
  <si>
    <t>SÁBADO 7 AGOSTO</t>
  </si>
  <si>
    <t>PL-15-01</t>
  </si>
  <si>
    <t>PL-65-01</t>
  </si>
  <si>
    <t>PL-14-01</t>
  </si>
  <si>
    <t>BARRETES</t>
  </si>
  <si>
    <t>LUNES 9 AGOSTO</t>
  </si>
  <si>
    <t>MARTES 10 AGOSTO</t>
  </si>
  <si>
    <t>39 M3</t>
  </si>
  <si>
    <t>PL-64-02,PL-15-01,PL-58-01</t>
  </si>
  <si>
    <t>PL-66-01</t>
  </si>
  <si>
    <t>BARRETE 87-02</t>
  </si>
  <si>
    <t>(3 PRIMEROS VIAJES GRAVA FINA)</t>
  </si>
  <si>
    <t>MIÉRCOLES 11 AGOSTO</t>
  </si>
  <si>
    <t>85 M3</t>
  </si>
  <si>
    <t>PANTALLA 96-T4</t>
  </si>
  <si>
    <t>3500 PSI   ESTABILIZDO 2 - 4 HRS</t>
  </si>
  <si>
    <t>PL-20-01</t>
  </si>
  <si>
    <t>PL-18-01</t>
  </si>
  <si>
    <t>PL-68-01</t>
  </si>
  <si>
    <t>JUEVES 12 AGOSTO</t>
  </si>
  <si>
    <t>BI-87-02</t>
  </si>
  <si>
    <t>19 M3</t>
  </si>
  <si>
    <t>BI-82-01</t>
  </si>
  <si>
    <t>116 M3</t>
  </si>
  <si>
    <t>PANTALLA 106-T3, PANTALÓN 107-T2</t>
  </si>
  <si>
    <t>213 M3</t>
  </si>
  <si>
    <t>PL-18-01, PL-66-01</t>
  </si>
  <si>
    <t>PL-15-02</t>
  </si>
  <si>
    <t>VIERNES 13 AGOSTO</t>
  </si>
  <si>
    <t>10 M3</t>
  </si>
  <si>
    <t>PL-15-02, PL-42-02</t>
  </si>
  <si>
    <t>PL-31-02</t>
  </si>
  <si>
    <t>SÁBADO 14 AGOSTO</t>
  </si>
  <si>
    <t>4 M3</t>
  </si>
  <si>
    <t>PL-31-02, PL-68-01</t>
  </si>
  <si>
    <t>31.5 M3</t>
  </si>
  <si>
    <t>PL-18-C1 (DEF.)</t>
  </si>
  <si>
    <t>PL-66-02</t>
  </si>
  <si>
    <t>117 M3</t>
  </si>
  <si>
    <t>BI-88-01</t>
  </si>
  <si>
    <t>MIÉRCOLES 18 AGOSTO</t>
  </si>
  <si>
    <t>PL-17-01, PL-52-01</t>
  </si>
  <si>
    <t>PL-16-01</t>
  </si>
  <si>
    <t>27.5M3</t>
  </si>
  <si>
    <t>PL-63-01</t>
  </si>
  <si>
    <t>BI-80-02</t>
  </si>
  <si>
    <t>23 M3</t>
  </si>
  <si>
    <t>PANTALLA 88</t>
  </si>
  <si>
    <t>3500 PSI - GRAVA COMÚN SIN ESTABILIZAR</t>
  </si>
  <si>
    <t>118 M3</t>
  </si>
  <si>
    <t>BI-81-02</t>
  </si>
  <si>
    <t>PL-16-01, PL-17-01</t>
  </si>
  <si>
    <t>PL-07-01</t>
  </si>
  <si>
    <t>PL-69-01</t>
  </si>
  <si>
    <t>JUEVES 19 AGOSTO</t>
  </si>
  <si>
    <t>PANTALLA 83</t>
  </si>
  <si>
    <t>VIERNES 20 AGOSTO</t>
  </si>
  <si>
    <t>31 M3</t>
  </si>
  <si>
    <t>PL-07-01, PL-22-01</t>
  </si>
  <si>
    <t>PL-06-01</t>
  </si>
  <si>
    <t>PL-52-02</t>
  </si>
  <si>
    <t>PANTALLA 81</t>
  </si>
  <si>
    <t>21.5 M3</t>
  </si>
  <si>
    <t>3500 PSI - GRAVA COMUN</t>
  </si>
  <si>
    <t>SABADO 21 AGOSTO</t>
  </si>
  <si>
    <t>BI-83-02</t>
  </si>
  <si>
    <t>PANTALLA 99, PANALÓN 100</t>
  </si>
  <si>
    <t>PANTALLA 87</t>
  </si>
  <si>
    <t>3500 PSI   ESTABILIZADO 2 - 4 HRS</t>
  </si>
  <si>
    <t>PL-06-01, PL-52-02</t>
  </si>
  <si>
    <t>PL-17-C2</t>
  </si>
  <si>
    <t>LUNES 23 AGOSTO</t>
  </si>
  <si>
    <t>PL-17-C2, PL-69-01</t>
  </si>
  <si>
    <t>17 M3</t>
  </si>
  <si>
    <t>PANTALLA 80</t>
  </si>
  <si>
    <t>5 M3</t>
  </si>
  <si>
    <t>MARTES 24 AGOSTO</t>
  </si>
  <si>
    <t>119 M3</t>
  </si>
  <si>
    <t>28.5 M3</t>
  </si>
  <si>
    <t>PL-68-02</t>
  </si>
  <si>
    <t>PL-63-02</t>
  </si>
  <si>
    <t>PL-61-01</t>
  </si>
  <si>
    <t>BI-86-01</t>
  </si>
  <si>
    <t>PANTALLA 84</t>
  </si>
  <si>
    <t>3500 PSI   GRAVA COMÚN</t>
  </si>
  <si>
    <t>30 M3</t>
  </si>
  <si>
    <t>MIÉRCOLES 25 AGOSTO</t>
  </si>
  <si>
    <t>PL-16-02</t>
  </si>
  <si>
    <t>28.50 M3</t>
  </si>
  <si>
    <t>PL-53-01</t>
  </si>
  <si>
    <t>PANTALLA 79</t>
  </si>
  <si>
    <t>3500 PSI GRAVA COMÚN</t>
  </si>
  <si>
    <t>42 M3</t>
  </si>
  <si>
    <t>JUEVES 26 AGOSTO</t>
  </si>
  <si>
    <t>PL-16-02, PL-21-02</t>
  </si>
  <si>
    <t>PL-69-02</t>
  </si>
  <si>
    <t>PL-27-02</t>
  </si>
  <si>
    <t>46.5 M3</t>
  </si>
  <si>
    <t>BI-77-02</t>
  </si>
  <si>
    <t>PANTALLA 86</t>
  </si>
  <si>
    <t>28 M3</t>
  </si>
  <si>
    <t>27.5 M3</t>
  </si>
  <si>
    <t>VIERNES 27 AGOSTO</t>
  </si>
  <si>
    <t>PL-69-02, PL-27-01</t>
  </si>
  <si>
    <t>PL-07-02</t>
  </si>
  <si>
    <t>PANTALLA 78</t>
  </si>
  <si>
    <t>46 M3</t>
  </si>
  <si>
    <t>3500 PSI  GRAVA COMÚN</t>
  </si>
  <si>
    <t>SABADO 28 AGOSTO</t>
  </si>
  <si>
    <t>PL-53-01, PL-07-02</t>
  </si>
  <si>
    <t>PL-61-02</t>
  </si>
  <si>
    <t>PL-18-02</t>
  </si>
  <si>
    <t>43.5 M3</t>
  </si>
  <si>
    <t>6000 PSI ESTABILIZADO 4 - 6 HRS</t>
  </si>
  <si>
    <t>BI-87-C1</t>
  </si>
  <si>
    <t>57,5 M3</t>
  </si>
  <si>
    <t>MP  -  74</t>
  </si>
  <si>
    <t>3000 PSI ESTABILIZADO 2 - 4 HRS</t>
  </si>
  <si>
    <t>PL-61-02  y  PL 18-02</t>
  </si>
  <si>
    <t>PL-58</t>
  </si>
  <si>
    <t>PL-20</t>
  </si>
  <si>
    <t>LUNES 30 AGOSTO</t>
  </si>
  <si>
    <t>MARTES 31 AGOSTO</t>
  </si>
  <si>
    <t>148 M3</t>
  </si>
  <si>
    <t>6000 PSI ESTABILIZADO 2 - 4 HRS</t>
  </si>
  <si>
    <t>(3 PRIMEROS VIAJES GRAVA FINA, ÚLTIMOS 38 M3 GRAVA FINA)</t>
  </si>
  <si>
    <t>BI-83-C1</t>
  </si>
  <si>
    <t>PL-34-01</t>
  </si>
  <si>
    <t>38 M3</t>
  </si>
  <si>
    <t>PL-61-C1</t>
  </si>
  <si>
    <t>PL-16-C1</t>
  </si>
  <si>
    <t>PL-58-02</t>
  </si>
  <si>
    <t>MIÉRCOLES 01 SEPTIEMBRE</t>
  </si>
  <si>
    <t>PANTALLA 77</t>
  </si>
  <si>
    <t>44.5 M3</t>
  </si>
  <si>
    <t>JUEVES 02 SEPTIEMBRE</t>
  </si>
  <si>
    <t>BI-81-C1</t>
  </si>
  <si>
    <t>PANTALLA 93, PANTALÓN 94</t>
  </si>
  <si>
    <t>3500 PSI ESTABILIZADO 2 - 4 HRS</t>
  </si>
  <si>
    <t>145 M3</t>
  </si>
  <si>
    <t>PL-07-C1</t>
  </si>
  <si>
    <t>PL-64-C1</t>
  </si>
  <si>
    <t>PL-34-C1</t>
  </si>
  <si>
    <t>33.5 M3</t>
  </si>
  <si>
    <t>VIERNES 03 SEPTIEMBRE</t>
  </si>
  <si>
    <t>PL-66-C1</t>
  </si>
  <si>
    <t>36 M3</t>
  </si>
  <si>
    <t>SÁBADO 04 SEPTIEMBRE</t>
  </si>
  <si>
    <t>3500 PSI ESTABILIZADO 4 - 6 HRS</t>
  </si>
  <si>
    <t>(3 PRIMEROS VIAJES GRAVA FINA, ÚLTIMOS 30 M3 GRAVA FINA)</t>
  </si>
  <si>
    <t>BI-85-C1</t>
  </si>
  <si>
    <t>98 M3</t>
  </si>
  <si>
    <t>PANTALLA 98</t>
  </si>
  <si>
    <t>PL-27-C1</t>
  </si>
  <si>
    <t>MARTES 07  SEPTIEMBRE</t>
  </si>
  <si>
    <t>PL-63-C1</t>
  </si>
  <si>
    <t>MIÉRCOLES 08 SEPTIEMBRE</t>
  </si>
  <si>
    <t>PANTALLA 91</t>
  </si>
  <si>
    <t xml:space="preserve">3500 PSI </t>
  </si>
  <si>
    <t>JUEVES 09 SEPTIEMBRE</t>
  </si>
  <si>
    <t>(3 PRIMEROS VIAJES GRAVA FINA, ÚLTIMOS 35 M3 GRAVA FINA)</t>
  </si>
  <si>
    <t>BI-80-C1</t>
  </si>
  <si>
    <t>VIERNES 10 SEPTIEMBRE</t>
  </si>
  <si>
    <t>PL-53-C1</t>
  </si>
  <si>
    <t>SÁBADO 11 SEPTIEMBRE</t>
  </si>
  <si>
    <t>MARTES 14 SEPTIEMBRE</t>
  </si>
  <si>
    <t>143 M3</t>
  </si>
  <si>
    <t>PL-68-C1</t>
  </si>
  <si>
    <t>PL-21-C1</t>
  </si>
  <si>
    <t>BC-88-C1</t>
  </si>
  <si>
    <t>MIÉRCOLES 15 SEPTIEMBRE</t>
  </si>
  <si>
    <t>5.5 M3</t>
  </si>
  <si>
    <t>PL-31-03</t>
  </si>
  <si>
    <t>BI 84 - 02</t>
  </si>
  <si>
    <t>(3 PRIMEROS VIAJES GRAVA FINA</t>
  </si>
  <si>
    <t>JUEVES 16 SEPTIEMBRE</t>
  </si>
  <si>
    <t>PL-58-C1</t>
  </si>
  <si>
    <t>BC-82-02</t>
  </si>
  <si>
    <t>VIERNES 17 SEPTIEMBRE</t>
  </si>
  <si>
    <t>BC-85-02</t>
  </si>
  <si>
    <t>220 M3</t>
  </si>
  <si>
    <t>PANTALLA 17A - PANTALÓN 17</t>
  </si>
  <si>
    <t>PL-67-C1</t>
  </si>
  <si>
    <t>SÁBADO 18 SEPTIEMBRE</t>
  </si>
  <si>
    <t>PL-20-C2</t>
  </si>
  <si>
    <t>52 M3</t>
  </si>
  <si>
    <t>BC-84-C1</t>
  </si>
  <si>
    <t>(3 PRIMEROS VIAJES GRAVA FINA, ÚLTIMOS 32 M3 GRAVA FINA)</t>
  </si>
  <si>
    <t>MARTES 21 SEPTIEMBRE</t>
  </si>
  <si>
    <t>PL-32-C1</t>
  </si>
  <si>
    <t>PL-06-C1</t>
  </si>
  <si>
    <t>MIÉRCOLES 22 SEPTIEMBRE</t>
  </si>
  <si>
    <t>BC-87-01</t>
  </si>
  <si>
    <t>JUEVES 23 SEPTIEMBRE</t>
  </si>
  <si>
    <t>BC-81-01</t>
  </si>
  <si>
    <t>PL-06-C2</t>
  </si>
  <si>
    <t>SÁBADO 25 SEPTIEMBRE</t>
  </si>
  <si>
    <t>(PRIMEROS 24 M3 GRAVA FINA)</t>
  </si>
  <si>
    <t>BC-88-02</t>
  </si>
  <si>
    <t>PL-25-C1</t>
  </si>
  <si>
    <t>80 M3</t>
  </si>
  <si>
    <t>PANTALÓN 89-PANTALLA 90</t>
  </si>
  <si>
    <t>MARTES 28 SEPTIEMBRE</t>
  </si>
  <si>
    <t>74 M3</t>
  </si>
  <si>
    <t>PANTALLA 35</t>
  </si>
  <si>
    <t>15 M3</t>
  </si>
  <si>
    <t>Pilote torre grúa</t>
  </si>
  <si>
    <t>(PRIMEROS 24 M3 GRAVA FINA, ÚLTIMOS 32 M3 GRAVA FINA)</t>
  </si>
  <si>
    <t>BC-77-C1</t>
  </si>
  <si>
    <t>55 M3</t>
  </si>
  <si>
    <t>PANTALÓN 85</t>
  </si>
  <si>
    <t>MIÉRCOLES 29 SEPTIEMBRE</t>
  </si>
  <si>
    <t>7.5 m3</t>
  </si>
  <si>
    <t>JUEVES 30 SEPTIEMBRE</t>
  </si>
  <si>
    <t>13 M3</t>
  </si>
  <si>
    <t>BC-80-01</t>
  </si>
  <si>
    <t>BC-84-02</t>
  </si>
  <si>
    <t>VIERNES 01 OCTUBRE</t>
  </si>
  <si>
    <t>67 M3</t>
  </si>
  <si>
    <t>PANTALLA 36</t>
  </si>
  <si>
    <t>52 m3</t>
  </si>
  <si>
    <t>PLl-14-C1</t>
  </si>
  <si>
    <t>14 M3</t>
  </si>
  <si>
    <t>58.5 M3</t>
  </si>
  <si>
    <t>PANTALÓN 82</t>
  </si>
  <si>
    <t>SÁBADO 02 OCTUBRE</t>
  </si>
  <si>
    <t>PILOTE TORRE GRÚA 2</t>
  </si>
  <si>
    <t>PL-14-C1</t>
  </si>
  <si>
    <t>MARTES 05 OCTUBRE</t>
  </si>
  <si>
    <t>BC-77-01</t>
  </si>
  <si>
    <t>PILOTE TORRE GRÚA</t>
  </si>
  <si>
    <t>PANTALÓN 76</t>
  </si>
  <si>
    <t>60 M3</t>
  </si>
  <si>
    <t>PLASTICO</t>
  </si>
  <si>
    <t>MIÉRCOLES 06 OCTUBRE</t>
  </si>
  <si>
    <t>PL-13-C1</t>
  </si>
  <si>
    <t>PANTALÓN 34, PANTALLA 33</t>
  </si>
  <si>
    <t>195 M3</t>
  </si>
  <si>
    <t>56 M3</t>
  </si>
  <si>
    <t>PANTALLA 73</t>
  </si>
  <si>
    <t>JUEVES 07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</si>
</sst>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1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6" fontId="0" fillId="0" borderId="1" xfId="0" quotePrefix="1" applyNumberFormat="1" applyBorder="1" applyAlignment="1">
      <alignment horizontal="center"/>
    </xf>
    <xf numFmtId="0" fontId="0" fillId="0" borderId="4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view="pageBreakPreview" zoomScale="60" zoomScaleNormal="10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5.5703125" bestFit="1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3" t="s">
        <v>30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0.45833333333333331</v>
      </c>
      <c r="C17" s="3" t="s">
        <v>20</v>
      </c>
      <c r="D17" s="5" t="s">
        <v>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21</v>
      </c>
      <c r="D18" s="5" t="s">
        <v>29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ht="32.25" customHeight="1" x14ac:dyDescent="0.25">
      <c r="A24" s="3" t="s">
        <v>6</v>
      </c>
      <c r="B24" s="4">
        <v>0.70833333333333337</v>
      </c>
      <c r="C24" s="3" t="s">
        <v>25</v>
      </c>
      <c r="D24" s="6" t="s">
        <v>31</v>
      </c>
      <c r="E24" s="3" t="s">
        <v>22</v>
      </c>
      <c r="F24" s="3" t="s">
        <v>23</v>
      </c>
      <c r="G24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"/>
  <sheetViews>
    <sheetView view="pageBreakPreview" zoomScaleNormal="100" zoomScaleSheetLayoutView="10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84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95</v>
      </c>
      <c r="D17" s="5" t="s">
        <v>93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0.72916666666666663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75</v>
      </c>
      <c r="D24" s="5" t="s">
        <v>91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/>
      <c r="C25" s="7"/>
      <c r="D25" s="5"/>
      <c r="E25" s="7"/>
      <c r="F25" s="3"/>
      <c r="G25" s="3"/>
    </row>
    <row r="26" spans="1:7" x14ac:dyDescent="0.25">
      <c r="A26" s="3" t="s">
        <v>6</v>
      </c>
      <c r="B26" s="4"/>
      <c r="C26" s="7"/>
      <c r="D26" s="5"/>
      <c r="E26" s="7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5"/>
  <sheetViews>
    <sheetView view="pageBreakPreview" zoomScaleNormal="100" zoomScaleSheetLayoutView="10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8</v>
      </c>
      <c r="D16" s="5" t="s">
        <v>101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8" t="s">
        <v>102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99</v>
      </c>
      <c r="E24" s="7" t="s">
        <v>22</v>
      </c>
      <c r="F24" s="3" t="s">
        <v>65</v>
      </c>
      <c r="G24" s="3" t="s">
        <v>34</v>
      </c>
    </row>
    <row r="25" spans="1:7" x14ac:dyDescent="0.25">
      <c r="A25" s="3" t="s">
        <v>6</v>
      </c>
      <c r="B25" s="4">
        <v>0.70833333333333337</v>
      </c>
      <c r="C25" s="7" t="s">
        <v>80</v>
      </c>
      <c r="D25" s="5" t="s">
        <v>100</v>
      </c>
      <c r="E25" s="7" t="s">
        <v>22</v>
      </c>
      <c r="F25" s="3" t="s">
        <v>65</v>
      </c>
      <c r="G25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6"/>
  <sheetViews>
    <sheetView view="pageBreakPreview" zoomScale="90" zoomScaleNormal="90" zoomScaleSheetLayoutView="90" workbookViewId="0">
      <selection activeCell="F15" sqref="F1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103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59</v>
      </c>
      <c r="D16" s="5" t="s">
        <v>106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107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109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108</v>
      </c>
      <c r="D24" s="5" t="s">
        <v>100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99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0.625</v>
      </c>
      <c r="C26" s="7" t="s">
        <v>104</v>
      </c>
      <c r="D26" s="5" t="s">
        <v>105</v>
      </c>
      <c r="E26" s="7" t="s">
        <v>22</v>
      </c>
      <c r="F26" s="3" t="s">
        <v>110</v>
      </c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27"/>
  <sheetViews>
    <sheetView view="pageBreakPreview" zoomScale="90" zoomScaleNormal="90" zoomScaleSheetLayoutView="90" workbookViewId="0">
      <selection activeCell="H33" sqref="H3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116</v>
      </c>
      <c r="E16" s="7" t="s">
        <v>15</v>
      </c>
      <c r="F16" s="3" t="s">
        <v>96</v>
      </c>
      <c r="G16" s="5"/>
    </row>
    <row r="17" spans="1:7" x14ac:dyDescent="0.25">
      <c r="A17" s="3" t="s">
        <v>6</v>
      </c>
      <c r="B17" s="4">
        <v>0.54166666666666663</v>
      </c>
      <c r="C17" s="3" t="s">
        <v>83</v>
      </c>
      <c r="D17" s="5" t="s">
        <v>107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8" t="s">
        <v>117</v>
      </c>
      <c r="E18" s="3" t="s">
        <v>22</v>
      </c>
      <c r="F18" s="3" t="str">
        <f>+F17</f>
        <v>3500 PSI</v>
      </c>
      <c r="G18" s="3"/>
    </row>
    <row r="19" spans="1:7" x14ac:dyDescent="0.25">
      <c r="A19" s="3"/>
      <c r="B19" s="4"/>
      <c r="C19" s="3"/>
      <c r="D19" s="5"/>
      <c r="E19" s="3"/>
      <c r="F19" s="3"/>
      <c r="G19" s="3"/>
    </row>
    <row r="22" spans="1:7" x14ac:dyDescent="0.25">
      <c r="A22" s="1" t="s">
        <v>4</v>
      </c>
      <c r="B22" s="2" t="s">
        <v>112</v>
      </c>
      <c r="C22" s="9"/>
      <c r="D22" s="2"/>
    </row>
    <row r="23" spans="1:7" ht="6.75" customHeight="1" x14ac:dyDescent="0.25"/>
    <row r="24" spans="1:7" x14ac:dyDescent="0.25">
      <c r="A24" s="3"/>
      <c r="B24" s="3"/>
      <c r="C24" s="5" t="s">
        <v>7</v>
      </c>
      <c r="D24" s="5" t="s">
        <v>4</v>
      </c>
      <c r="E24" s="5" t="s">
        <v>9</v>
      </c>
      <c r="F24" s="5" t="s">
        <v>12</v>
      </c>
      <c r="G24" s="5" t="s">
        <v>11</v>
      </c>
    </row>
    <row r="25" spans="1:7" x14ac:dyDescent="0.25">
      <c r="A25" s="3" t="s">
        <v>6</v>
      </c>
      <c r="B25" s="4">
        <v>0.375</v>
      </c>
      <c r="C25" s="7" t="s">
        <v>114</v>
      </c>
      <c r="D25" s="5" t="s">
        <v>99</v>
      </c>
      <c r="E25" s="7" t="s">
        <v>15</v>
      </c>
      <c r="F25" s="3" t="s">
        <v>96</v>
      </c>
      <c r="G25" s="3"/>
    </row>
    <row r="26" spans="1:7" x14ac:dyDescent="0.25">
      <c r="A26" s="3" t="s">
        <v>6</v>
      </c>
      <c r="B26" s="4">
        <v>0.625</v>
      </c>
      <c r="C26" s="7" t="s">
        <v>113</v>
      </c>
      <c r="D26" s="5" t="s">
        <v>115</v>
      </c>
      <c r="E26" s="7" t="s">
        <v>22</v>
      </c>
      <c r="F26" s="3" t="s">
        <v>65</v>
      </c>
      <c r="G26" s="3" t="s">
        <v>34</v>
      </c>
    </row>
    <row r="27" spans="1:7" x14ac:dyDescent="0.25">
      <c r="A27" s="3" t="s">
        <v>6</v>
      </c>
      <c r="B27" s="4">
        <v>0.66666666666666663</v>
      </c>
      <c r="C27" s="7" t="s">
        <v>80</v>
      </c>
      <c r="D27" s="5" t="s">
        <v>118</v>
      </c>
      <c r="E27" s="7" t="s">
        <v>22</v>
      </c>
      <c r="F27" s="3" t="s">
        <v>65</v>
      </c>
      <c r="G27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8"/>
  <sheetViews>
    <sheetView view="pageBreakPreview" topLeftCell="F1" zoomScale="90" zoomScaleNormal="90" zoomScaleSheetLayoutView="90" workbookViewId="0">
      <selection activeCell="F18" sqref="F18:G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119</v>
      </c>
      <c r="D3" s="1" t="s">
        <v>2</v>
      </c>
      <c r="E3" s="2" t="s">
        <v>3</v>
      </c>
    </row>
    <row r="7" spans="1:7" x14ac:dyDescent="0.25">
      <c r="A7" s="1" t="s">
        <v>4</v>
      </c>
      <c r="B7" s="2" t="s">
        <v>18</v>
      </c>
    </row>
    <row r="8" spans="1:7" ht="7.5" customHeight="1" x14ac:dyDescent="0.25"/>
    <row r="9" spans="1:7" x14ac:dyDescent="0.25">
      <c r="A9" s="3"/>
      <c r="B9" s="3"/>
      <c r="C9" s="5" t="s">
        <v>7</v>
      </c>
      <c r="D9" s="5" t="s">
        <v>4</v>
      </c>
      <c r="E9" s="5" t="s">
        <v>9</v>
      </c>
      <c r="F9" s="5" t="s">
        <v>12</v>
      </c>
      <c r="G9" s="5" t="s">
        <v>11</v>
      </c>
    </row>
    <row r="10" spans="1:7" x14ac:dyDescent="0.25">
      <c r="A10" s="3" t="s">
        <v>6</v>
      </c>
      <c r="B10" s="4">
        <v>0.33333333333333331</v>
      </c>
      <c r="C10" s="3" t="s">
        <v>43</v>
      </c>
      <c r="D10" s="5" t="s">
        <v>107</v>
      </c>
      <c r="E10" s="7" t="s">
        <v>15</v>
      </c>
      <c r="F10" s="3" t="s">
        <v>96</v>
      </c>
      <c r="G10" s="5"/>
    </row>
    <row r="11" spans="1:7" x14ac:dyDescent="0.25">
      <c r="A11" s="3" t="s">
        <v>6</v>
      </c>
      <c r="B11" s="4">
        <v>0.54166666666666663</v>
      </c>
      <c r="C11" s="3" t="s">
        <v>86</v>
      </c>
      <c r="D11" s="5" t="s">
        <v>120</v>
      </c>
      <c r="E11" s="3" t="s">
        <v>22</v>
      </c>
      <c r="F11" s="3" t="s">
        <v>23</v>
      </c>
      <c r="G11" s="3"/>
    </row>
    <row r="12" spans="1:7" x14ac:dyDescent="0.25">
      <c r="A12" s="3"/>
      <c r="B12" s="4"/>
      <c r="C12" s="3"/>
      <c r="D12" s="5"/>
      <c r="E12" s="3"/>
      <c r="F12" s="3"/>
      <c r="G12" s="3"/>
    </row>
    <row r="15" spans="1:7" x14ac:dyDescent="0.25">
      <c r="A15" s="1" t="s">
        <v>4</v>
      </c>
      <c r="B15" s="2" t="s">
        <v>112</v>
      </c>
      <c r="C15" s="9"/>
      <c r="D15" s="2"/>
    </row>
    <row r="16" spans="1:7" ht="6.75" customHeight="1" x14ac:dyDescent="0.25"/>
    <row r="17" spans="1:7" x14ac:dyDescent="0.25">
      <c r="A17" s="3"/>
      <c r="B17" s="3"/>
      <c r="C17" s="5" t="s">
        <v>7</v>
      </c>
      <c r="D17" s="5" t="s">
        <v>4</v>
      </c>
      <c r="E17" s="5" t="s">
        <v>9</v>
      </c>
      <c r="F17" s="5" t="s">
        <v>12</v>
      </c>
      <c r="G17" s="5" t="s">
        <v>11</v>
      </c>
    </row>
    <row r="18" spans="1:7" x14ac:dyDescent="0.25">
      <c r="A18" s="3" t="s">
        <v>6</v>
      </c>
      <c r="B18" s="4">
        <v>0.45833333333333331</v>
      </c>
      <c r="C18" s="7" t="s">
        <v>80</v>
      </c>
      <c r="D18" s="5" t="s">
        <v>118</v>
      </c>
      <c r="E18" s="7" t="s">
        <v>22</v>
      </c>
      <c r="F18" s="3" t="s">
        <v>65</v>
      </c>
      <c r="G18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24"/>
  <sheetViews>
    <sheetView view="pageBreakPreview" zoomScale="90" zoomScaleNormal="90" zoomScaleSheetLayoutView="90" workbookViewId="0">
      <selection activeCell="E10" sqref="E10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121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122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66</v>
      </c>
      <c r="D24" s="5" t="s">
        <v>123</v>
      </c>
      <c r="E24" s="7" t="s">
        <v>15</v>
      </c>
      <c r="F24" s="3" t="s">
        <v>96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24"/>
  <sheetViews>
    <sheetView view="pageBreakPreview" topLeftCell="F1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127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122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98</v>
      </c>
      <c r="D24" s="5" t="s">
        <v>129</v>
      </c>
      <c r="E24" s="3" t="s">
        <v>22</v>
      </c>
      <c r="F24" s="3" t="s">
        <v>65</v>
      </c>
      <c r="G24" s="3" t="s">
        <v>130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24"/>
  <sheetViews>
    <sheetView view="pageBreakPreview" topLeftCell="B1" zoomScale="90" zoomScaleNormal="90" zoomScaleSheetLayoutView="9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135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95</v>
      </c>
      <c r="D17" s="8" t="s">
        <v>136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0.64583333333333337</v>
      </c>
      <c r="C24" s="7" t="s">
        <v>132</v>
      </c>
      <c r="D24" s="5" t="s">
        <v>133</v>
      </c>
      <c r="E24" s="3" t="s">
        <v>22</v>
      </c>
      <c r="F24" s="3" t="s">
        <v>134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6"/>
  <sheetViews>
    <sheetView view="pageBreakPreview" zoomScale="90" zoomScaleNormal="90" zoomScaleSheetLayoutView="90" workbookViewId="0">
      <selection activeCell="F25" sqref="F25: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145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146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140</v>
      </c>
      <c r="D24" s="5" t="s">
        <v>139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</v>
      </c>
      <c r="C25" s="7" t="s">
        <v>142</v>
      </c>
      <c r="D25" s="5" t="s">
        <v>141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 t="s">
        <v>6</v>
      </c>
      <c r="B26" s="4">
        <v>0.6875</v>
      </c>
      <c r="C26" s="7" t="s">
        <v>144</v>
      </c>
      <c r="D26" s="5" t="s">
        <v>143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26"/>
  <sheetViews>
    <sheetView view="pageBreakPreview" zoomScale="90" zoomScaleNormal="90" zoomScaleSheetLayoutView="90" workbookViewId="0">
      <selection activeCell="A8" sqref="A8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149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150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</v>
      </c>
      <c r="D24" s="5" t="s">
        <v>141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view="pageBreakPreview" zoomScaleNormal="100" zoomScaleSheetLayoutView="100" workbookViewId="0">
      <selection activeCell="F18" sqref="F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41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38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38</v>
      </c>
      <c r="D18" s="5" t="s">
        <v>40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3" t="s">
        <v>35</v>
      </c>
      <c r="D24" s="5" t="s">
        <v>33</v>
      </c>
      <c r="E24" s="7" t="s">
        <v>22</v>
      </c>
      <c r="F24" s="3" t="s">
        <v>23</v>
      </c>
      <c r="G24" s="3" t="s">
        <v>34</v>
      </c>
    </row>
    <row r="25" spans="1:7" ht="32.25" customHeight="1" x14ac:dyDescent="0.25">
      <c r="A25" s="3" t="s">
        <v>6</v>
      </c>
      <c r="B25" s="4">
        <v>0.625</v>
      </c>
      <c r="C25" s="3" t="s">
        <v>25</v>
      </c>
      <c r="D25" s="6" t="s">
        <v>36</v>
      </c>
      <c r="E25" s="3" t="s">
        <v>22</v>
      </c>
      <c r="F25" s="3" t="s">
        <v>23</v>
      </c>
      <c r="G25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152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153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154</v>
      </c>
      <c r="D17" s="8" t="s">
        <v>155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83</v>
      </c>
      <c r="D18" s="5" t="s">
        <v>156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158</v>
      </c>
      <c r="E24" s="3" t="s">
        <v>22</v>
      </c>
      <c r="F24" s="3" t="s">
        <v>65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26"/>
  <sheetViews>
    <sheetView view="pageBreakPreview" zoomScale="90" zoomScaleNormal="90" zoomScaleSheetLayoutView="90" workbookViewId="0">
      <selection activeCell="E10" sqref="E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160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161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162</v>
      </c>
      <c r="D18" s="5" t="s">
        <v>163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0.58333333333333337</v>
      </c>
      <c r="C25" s="7" t="s">
        <v>165</v>
      </c>
      <c r="D25" s="5" t="s">
        <v>166</v>
      </c>
      <c r="E25" s="3" t="s">
        <v>22</v>
      </c>
      <c r="F25" s="3" t="s">
        <v>167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170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171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168</v>
      </c>
      <c r="D24" s="5" t="s">
        <v>169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0.64583333333333337</v>
      </c>
      <c r="C25" s="7" t="s">
        <v>165</v>
      </c>
      <c r="D25" s="5" t="s">
        <v>174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E4A8-4477-4198-8ED6-1D8C0E572B4D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177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126</v>
      </c>
      <c r="D17" s="8" t="s">
        <v>178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176</v>
      </c>
      <c r="D18" s="5" t="s">
        <v>179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0.64583333333333337</v>
      </c>
      <c r="C25" s="7" t="s">
        <v>181</v>
      </c>
      <c r="D25" s="5" t="s">
        <v>180</v>
      </c>
      <c r="E25" s="3" t="s">
        <v>22</v>
      </c>
      <c r="F25" s="3" t="s">
        <v>182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2C0D-E2EA-46E5-A06B-FF9FBFAF9A1F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0.47916666666666669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0.58333333333333337</v>
      </c>
      <c r="C10" s="3" t="s">
        <v>19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188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189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20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168</v>
      </c>
      <c r="D24" s="5" t="s">
        <v>184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0.625</v>
      </c>
      <c r="C25" s="7" t="s">
        <v>104</v>
      </c>
      <c r="D25" s="5" t="s">
        <v>186</v>
      </c>
      <c r="E25" s="3" t="s">
        <v>22</v>
      </c>
      <c r="F25" s="3" t="s">
        <v>187</v>
      </c>
      <c r="G25" s="3"/>
    </row>
    <row r="26" spans="1:7" x14ac:dyDescent="0.25">
      <c r="A26" s="3" t="s">
        <v>6</v>
      </c>
      <c r="B26" s="4">
        <v>0.6875</v>
      </c>
      <c r="C26" s="7" t="s">
        <v>25</v>
      </c>
      <c r="D26" s="5" t="s">
        <v>185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BCCD-B2EA-45CD-B9DB-78C316858360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37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191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172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15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104</v>
      </c>
      <c r="D25" s="5" t="s">
        <v>193</v>
      </c>
      <c r="E25" s="3" t="s">
        <v>22</v>
      </c>
      <c r="F25" s="3" t="s">
        <v>110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ECEF-4868-459C-9BF2-9BB2C3F379C9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198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199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197</v>
      </c>
      <c r="D18" s="5" t="s">
        <v>200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204</v>
      </c>
      <c r="D24" s="5" t="s">
        <v>202</v>
      </c>
      <c r="E24" s="3" t="s">
        <v>22</v>
      </c>
      <c r="F24" s="3" t="s">
        <v>203</v>
      </c>
      <c r="G24" s="3"/>
    </row>
    <row r="25" spans="1:7" x14ac:dyDescent="0.25">
      <c r="A25" s="3" t="s">
        <v>6</v>
      </c>
      <c r="B25" s="4">
        <v>0.64583333333333337</v>
      </c>
      <c r="C25" s="7" t="s">
        <v>196</v>
      </c>
      <c r="D25" s="5" t="s">
        <v>201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60810-DECB-4F5B-95C4-80E6E66B2BAF}">
  <sheetPr>
    <pageSetUpPr fitToPage="1"/>
  </sheetPr>
  <dimension ref="A1:G26"/>
  <sheetViews>
    <sheetView view="pageBreakPreview" zoomScale="90" zoomScaleNormal="90" zoomScaleSheetLayoutView="90" workbookViewId="0">
      <selection activeCell="A34" sqref="A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205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206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207</v>
      </c>
      <c r="D17" s="8" t="s">
        <v>200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208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211</v>
      </c>
      <c r="D25" s="5" t="s">
        <v>209</v>
      </c>
      <c r="E25" s="3" t="s">
        <v>22</v>
      </c>
      <c r="F25" s="3" t="s">
        <v>210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FFBC-5AFB-49A7-B8F5-028ED37AF0D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213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214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86</v>
      </c>
      <c r="D18" s="5" t="s">
        <v>215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196</v>
      </c>
      <c r="D24" s="5" t="s">
        <v>217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216</v>
      </c>
      <c r="D25" s="5" t="s">
        <v>218</v>
      </c>
      <c r="E25" s="3" t="s">
        <v>22</v>
      </c>
      <c r="F25" s="3" t="s">
        <v>203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803F-1108-4ADB-9EAC-5F772701700B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219</v>
      </c>
      <c r="D17" s="8" t="s">
        <v>208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220</v>
      </c>
      <c r="D18" s="5" t="s">
        <v>223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0.45833333333333331</v>
      </c>
      <c r="C25" s="7" t="s">
        <v>225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view="pageBreakPreview" zoomScaleNormal="100" zoomScaleSheetLayoutView="100" workbookViewId="0">
      <selection activeCell="G13" sqref="G1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42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43</v>
      </c>
      <c r="D8" s="3"/>
      <c r="E8" s="3" t="s">
        <v>10</v>
      </c>
      <c r="F8" s="3" t="s">
        <v>13</v>
      </c>
      <c r="G8" s="3"/>
    </row>
    <row r="11" spans="1:7" x14ac:dyDescent="0.25">
      <c r="A11" s="1" t="s">
        <v>4</v>
      </c>
      <c r="B11" s="2" t="s">
        <v>18</v>
      </c>
    </row>
    <row r="12" spans="1:7" ht="7.5" customHeight="1" x14ac:dyDescent="0.25"/>
    <row r="13" spans="1:7" x14ac:dyDescent="0.25">
      <c r="A13" s="3"/>
      <c r="B13" s="3"/>
      <c r="C13" s="5" t="s">
        <v>7</v>
      </c>
      <c r="D13" s="5" t="s">
        <v>4</v>
      </c>
      <c r="E13" s="5" t="s">
        <v>9</v>
      </c>
      <c r="F13" s="5" t="s">
        <v>12</v>
      </c>
      <c r="G13" s="5" t="s">
        <v>11</v>
      </c>
    </row>
    <row r="14" spans="1:7" x14ac:dyDescent="0.25">
      <c r="A14" s="3" t="s">
        <v>6</v>
      </c>
      <c r="B14" s="4">
        <v>0.45833333333333331</v>
      </c>
      <c r="C14" s="3" t="s">
        <v>44</v>
      </c>
      <c r="D14" s="5" t="s">
        <v>45</v>
      </c>
      <c r="E14" s="3" t="s">
        <v>22</v>
      </c>
      <c r="F14" s="3" t="s">
        <v>23</v>
      </c>
      <c r="G14" s="3"/>
    </row>
    <row r="15" spans="1:7" x14ac:dyDescent="0.25">
      <c r="A15" s="3" t="s">
        <v>6</v>
      </c>
      <c r="B15" s="4">
        <v>0.66666666666666663</v>
      </c>
      <c r="C15" s="3" t="s">
        <v>46</v>
      </c>
      <c r="D15" s="5" t="s">
        <v>47</v>
      </c>
      <c r="E15" s="3" t="s">
        <v>22</v>
      </c>
      <c r="F15" s="3" t="s">
        <v>23</v>
      </c>
      <c r="G15" s="3"/>
    </row>
    <row r="18" spans="1:7" x14ac:dyDescent="0.25">
      <c r="A18" s="1" t="s">
        <v>4</v>
      </c>
      <c r="B18" s="2" t="s">
        <v>24</v>
      </c>
    </row>
    <row r="19" spans="1:7" ht="6.75" customHeight="1" x14ac:dyDescent="0.25"/>
    <row r="20" spans="1:7" x14ac:dyDescent="0.25">
      <c r="A20" s="3"/>
      <c r="B20" s="3"/>
      <c r="C20" s="5" t="s">
        <v>7</v>
      </c>
      <c r="D20" s="5" t="s">
        <v>4</v>
      </c>
      <c r="E20" s="5" t="s">
        <v>9</v>
      </c>
      <c r="F20" s="5" t="s">
        <v>12</v>
      </c>
      <c r="G20" s="5" t="s">
        <v>11</v>
      </c>
    </row>
    <row r="21" spans="1:7" x14ac:dyDescent="0.25">
      <c r="A21" s="3" t="s">
        <v>6</v>
      </c>
      <c r="B21" s="4">
        <v>0.72916666666666663</v>
      </c>
      <c r="C21" s="3" t="s">
        <v>48</v>
      </c>
      <c r="D21" s="5" t="s">
        <v>49</v>
      </c>
      <c r="E21" s="7" t="s">
        <v>22</v>
      </c>
      <c r="F21" s="3" t="s">
        <v>50</v>
      </c>
      <c r="G21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72FB-DFBE-4691-9D49-C80E70E3937C}">
  <sheetPr>
    <pageSetUpPr fitToPage="1"/>
  </sheetPr>
  <dimension ref="A1:G26"/>
  <sheetViews>
    <sheetView view="pageBreakPreview" zoomScale="90" zoomScaleNormal="90" zoomScaleSheetLayoutView="90" workbookViewId="0">
      <selection activeCell="F25" sqref="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220</v>
      </c>
      <c r="D17" s="8" t="s">
        <v>229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230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80</v>
      </c>
      <c r="D24" s="5" t="s">
        <v>233</v>
      </c>
      <c r="E24" s="3" t="s">
        <v>22</v>
      </c>
      <c r="F24" s="3" t="s">
        <v>232</v>
      </c>
      <c r="G24" s="3"/>
    </row>
    <row r="25" spans="1:7" x14ac:dyDescent="0.25">
      <c r="A25" s="3" t="s">
        <v>6</v>
      </c>
      <c r="B25" s="4">
        <v>0.47916666666666669</v>
      </c>
      <c r="C25" s="7" t="s">
        <v>231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12C6-1D42-4B76-B990-B802CE47BBC2}">
  <sheetPr>
    <pageSetUpPr fitToPage="1"/>
  </sheetPr>
  <dimension ref="A1:G26"/>
  <sheetViews>
    <sheetView view="pageBreakPreview" zoomScale="90" zoomScaleNormal="90" zoomScaleSheetLayoutView="9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237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238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66</v>
      </c>
      <c r="D18" s="8" t="s">
        <v>239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0.66666666666666663</v>
      </c>
      <c r="C24" s="7" t="s">
        <v>234</v>
      </c>
      <c r="D24" s="5" t="s">
        <v>235</v>
      </c>
      <c r="E24" s="3" t="s">
        <v>22</v>
      </c>
      <c r="F24" s="3" t="s">
        <v>236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5105B-49B6-47ED-983A-0E154096F161}">
  <sheetPr>
    <pageSetUpPr fitToPage="1"/>
  </sheetPr>
  <dimension ref="A1:G26"/>
  <sheetViews>
    <sheetView view="pageBreakPreview" zoomScale="90" zoomScaleNormal="90" zoomScaleSheetLayoutView="90" workbookViewId="0">
      <selection activeCell="B24" sqref="B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246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247</v>
      </c>
      <c r="D17" s="8" t="s">
        <v>248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247</v>
      </c>
      <c r="D18" s="8" t="s">
        <v>249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245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E91B-12A0-492F-9778-2B07C4391F9F}">
  <sheetPr>
    <pageSetUpPr fitToPage="1"/>
  </sheetPr>
  <dimension ref="A1:G26"/>
  <sheetViews>
    <sheetView view="pageBreakPreview" zoomScaleNormal="90" zoomScaleSheetLayoutView="100" workbookViewId="0">
      <selection activeCell="F21" sqref="F2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249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250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253</v>
      </c>
      <c r="D24" s="5" t="s">
        <v>252</v>
      </c>
      <c r="E24" s="3" t="s">
        <v>22</v>
      </c>
      <c r="F24" s="3" t="s">
        <v>226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B4CFB-2609-47F4-A193-AD8212A596B8}">
  <sheetPr>
    <pageSetUpPr fitToPage="1"/>
  </sheetPr>
  <dimension ref="A1:G26"/>
  <sheetViews>
    <sheetView view="pageBreakPreview" zoomScaleNormal="90" zoomScaleSheetLayoutView="10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259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260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255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 t="s">
        <v>6</v>
      </c>
      <c r="B25" s="4">
        <v>0.64583333333333337</v>
      </c>
      <c r="C25" s="7" t="s">
        <v>258</v>
      </c>
      <c r="D25" s="5" t="s">
        <v>256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4656-E896-4C12-A23A-3825FA1506D0}">
  <sheetPr>
    <pageSetUpPr fitToPage="1"/>
  </sheetPr>
  <dimension ref="A1:G26"/>
  <sheetViews>
    <sheetView view="pageBreakPreview" zoomScaleNormal="90" zoomScaleSheetLayoutView="100" workbookViewId="0">
      <selection activeCell="F30" sqref="F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258</v>
      </c>
      <c r="D24" s="5" t="s">
        <v>256</v>
      </c>
      <c r="E24" s="3" t="s">
        <v>22</v>
      </c>
      <c r="F24" s="3" t="s">
        <v>257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36B5-A3BB-4BEE-A411-63BCFD90226F}">
  <sheetPr>
    <pageSetUpPr fitToPage="1"/>
  </sheetPr>
  <dimension ref="A1:G26"/>
  <sheetViews>
    <sheetView view="pageBreakPreview" zoomScaleNormal="9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157</v>
      </c>
      <c r="D24" s="5" t="s">
        <v>184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C28A-1AAA-4A47-9714-B6330F778254}">
  <sheetPr>
    <pageSetUpPr fitToPage="1"/>
  </sheetPr>
  <dimension ref="A1:G26"/>
  <sheetViews>
    <sheetView view="pageBreakPreview" zoomScaleNormal="90" zoomScaleSheetLayoutView="100" workbookViewId="0">
      <selection activeCell="B17" sqref="B17:F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270</v>
      </c>
      <c r="D25" s="5" t="s">
        <v>271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D98F-07C7-48FE-8281-2DE8146704F9}">
  <sheetPr>
    <pageSetUpPr fitToPage="1"/>
  </sheetPr>
  <dimension ref="A1:G26"/>
  <sheetViews>
    <sheetView view="pageBreakPreview" zoomScaleNormal="90" zoomScaleSheetLayoutView="100" workbookViewId="0">
      <selection activeCell="A25" sqref="A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9278-E957-4B39-971D-DD5B3893F138}">
  <sheetPr>
    <pageSetUpPr fitToPage="1"/>
  </sheetPr>
  <dimension ref="A1:G26"/>
  <sheetViews>
    <sheetView view="pageBreakPreview" zoomScaleNormal="90" zoomScaleSheetLayoutView="10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view="pageBreakPreview" topLeftCell="A7" zoomScaleNormal="10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52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53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54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0.72916666666666663</v>
      </c>
      <c r="C24" s="3" t="s">
        <v>56</v>
      </c>
      <c r="D24" s="5" t="s">
        <v>55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4E8CF-CF92-4953-8EFA-ECBF505A73E6}">
  <sheetPr>
    <pageSetUpPr fitToPage="1"/>
  </sheetPr>
  <dimension ref="A1:G26"/>
  <sheetViews>
    <sheetView view="pageBreakPreview" zoomScaleNormal="90" zoomScaleSheetLayoutView="10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0.625</v>
      </c>
      <c r="C16" s="3" t="s">
        <v>247</v>
      </c>
      <c r="D16" s="8" t="s">
        <v>282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258</v>
      </c>
      <c r="D24" s="5" t="s">
        <v>280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 t="s">
        <v>6</v>
      </c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98A1-7FB8-42FA-B81A-7A97CFCFB458}">
  <sheetPr>
    <pageSetUpPr fitToPage="1"/>
  </sheetPr>
  <dimension ref="A1:G26"/>
  <sheetViews>
    <sheetView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86</v>
      </c>
      <c r="D16" s="8" t="s">
        <v>215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/>
      <c r="B24" s="4"/>
      <c r="C24" s="7"/>
      <c r="D24" s="5"/>
      <c r="E24" s="3"/>
      <c r="F24" s="3"/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EDEF-6B49-43F5-9CEB-CCE1E6E8E598}">
  <sheetPr>
    <pageSetUpPr fitToPage="1"/>
  </sheetPr>
  <dimension ref="A1:G26"/>
  <sheetViews>
    <sheetView view="pageBreakPreview" zoomScale="90" zoomScaleNormal="90" zoomScaleSheetLayoutView="90" workbookViewId="0">
      <selection activeCell="E16" sqref="E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8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247</v>
      </c>
      <c r="D17" s="8" t="s">
        <v>286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8" t="s">
        <v>287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285</v>
      </c>
      <c r="D24" s="5" t="s">
        <v>288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4F6B-16FF-4C78-AA3C-4E27DB2775A3}">
  <sheetPr>
    <pageSetUpPr fitToPage="1"/>
  </sheetPr>
  <dimension ref="A1:G26"/>
  <sheetViews>
    <sheetView view="pageBreakPreview" zoomScale="90" zoomScaleNormal="90" zoomScaleSheetLayoutView="90" workbookViewId="0">
      <selection activeCell="E24" sqref="E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290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0.625</v>
      </c>
      <c r="C17" s="3" t="s">
        <v>247</v>
      </c>
      <c r="D17" s="8" t="s">
        <v>291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/>
      <c r="C24" s="7" t="s">
        <v>157</v>
      </c>
      <c r="D24" s="5" t="s">
        <v>292</v>
      </c>
      <c r="E24" s="3" t="s">
        <v>22</v>
      </c>
      <c r="F24" s="3" t="s">
        <v>267</v>
      </c>
      <c r="G24" s="3" t="s">
        <v>293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0FD8-161A-4947-964F-169F1E62E8DA}">
  <sheetPr>
    <pageSetUpPr fitToPage="1"/>
  </sheetPr>
  <dimension ref="A1:G26"/>
  <sheetViews>
    <sheetView view="pageBreakPreview" zoomScale="90" zoomScaleNormal="90" zoomScaleSheetLayoutView="90" workbookViewId="0">
      <selection activeCell="B24" sqref="B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265</v>
      </c>
      <c r="D16" s="8" t="s">
        <v>295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114</v>
      </c>
      <c r="D24" s="5" t="s">
        <v>296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8C70-82C1-4298-9EFE-4A6BD7EF32E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247</v>
      </c>
      <c r="D16" s="8" t="s">
        <v>301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298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5169-EEE1-467F-AD57-D6C5B04EA185}">
  <sheetPr>
    <pageSetUpPr fitToPage="1"/>
  </sheetPr>
  <dimension ref="A1:G26"/>
  <sheetViews>
    <sheetView view="pageBreakPreview" zoomScale="90" zoomScaleNormal="90" zoomScaleSheetLayoutView="90" workbookViewId="0">
      <selection activeCell="G25" sqref="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303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298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0.39583333333333331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46744-575C-4C90-9106-41E37B7B595B}">
  <sheetPr>
    <pageSetUpPr fitToPage="1"/>
  </sheetPr>
  <dimension ref="A1:G26"/>
  <sheetViews>
    <sheetView view="pageBreakPreview" zoomScale="90" zoomScaleNormal="90" zoomScaleSheetLayoutView="90" workbookViewId="0">
      <selection activeCell="C24" sqref="C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211</v>
      </c>
      <c r="D16" s="8" t="s">
        <v>308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21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0.5625</v>
      </c>
      <c r="C24" s="7" t="s">
        <v>35</v>
      </c>
      <c r="D24" s="5" t="s">
        <v>305</v>
      </c>
      <c r="E24" s="3" t="s">
        <v>22</v>
      </c>
      <c r="F24" s="3" t="s">
        <v>232</v>
      </c>
      <c r="G24" s="3" t="s">
        <v>306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E3F9-CAF2-4804-B8A2-4AB5184FAB81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114</v>
      </c>
      <c r="D24" s="5" t="s">
        <v>311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28DB-AF08-4DB9-B571-6D472BBA5EA8}">
  <sheetPr>
    <pageSetUpPr fitToPage="1"/>
  </sheetPr>
  <dimension ref="A1:G26"/>
  <sheetViews>
    <sheetView view="pageBreakPreview" zoomScale="90" zoomScaleNormal="90" zoomScaleSheetLayoutView="90" workbookViewId="0">
      <selection activeCell="B24" sqref="B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314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98</v>
      </c>
      <c r="D24" s="5" t="s">
        <v>313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4"/>
  <sheetViews>
    <sheetView view="pageBreakPreview" zoomScaleNormal="100" zoomScaleSheetLayoutView="100" workbookViewId="0">
      <selection activeCell="E12" sqref="E12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58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46</v>
      </c>
      <c r="D18" s="5" t="s">
        <v>60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3" t="s">
        <v>61</v>
      </c>
      <c r="D24" s="5" t="s">
        <v>62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E45C-1559-474B-8B51-D8873499A955}">
  <sheetPr>
    <pageSetUpPr fitToPage="1"/>
  </sheetPr>
  <dimension ref="A1:G26"/>
  <sheetViews>
    <sheetView view="pageBreakPreview" zoomScale="90" zoomScaleNormal="90" zoomScaleSheetLayoutView="90" workbookViewId="0">
      <selection activeCell="G26" sqref="G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265</v>
      </c>
      <c r="D16" s="8" t="s">
        <v>318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192</v>
      </c>
      <c r="D24" s="5" t="s">
        <v>313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319</v>
      </c>
      <c r="D25" s="5" t="s">
        <v>320</v>
      </c>
      <c r="E25" s="3" t="s">
        <v>22</v>
      </c>
      <c r="F25" s="3" t="s">
        <v>257</v>
      </c>
      <c r="G25" s="3"/>
    </row>
    <row r="26" spans="1:7" x14ac:dyDescent="0.25">
      <c r="A26" s="3" t="s">
        <v>6</v>
      </c>
      <c r="B26" s="4">
        <v>0.5</v>
      </c>
      <c r="C26" s="7" t="s">
        <v>157</v>
      </c>
      <c r="D26" s="5" t="s">
        <v>317</v>
      </c>
      <c r="E26" s="3" t="s">
        <v>22</v>
      </c>
      <c r="F26" s="3" t="s">
        <v>267</v>
      </c>
      <c r="G26" s="3" t="s">
        <v>316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9B38-2839-4F55-894E-CD1AED850B70}">
  <sheetPr>
    <pageSetUpPr fitToPage="1"/>
  </sheetPr>
  <dimension ref="A1:G26"/>
  <sheetViews>
    <sheetView view="pageBreakPreview" zoomScale="90" zoomScaleNormal="90" zoomScaleSheetLayoutView="90" workbookViewId="0">
      <selection activeCell="E30" sqref="E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324</v>
      </c>
      <c r="D16" s="8" t="s">
        <v>325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317</v>
      </c>
      <c r="E24" s="3" t="s">
        <v>22</v>
      </c>
      <c r="F24" s="3" t="s">
        <v>267</v>
      </c>
      <c r="G24" s="3" t="s">
        <v>316</v>
      </c>
    </row>
    <row r="25" spans="1:7" x14ac:dyDescent="0.25">
      <c r="A25" s="3" t="s">
        <v>6</v>
      </c>
      <c r="B25" s="4">
        <v>0.5625</v>
      </c>
      <c r="C25" s="7" t="s">
        <v>322</v>
      </c>
      <c r="D25" s="5" t="s">
        <v>323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E327-A8AC-40BA-93B9-85740AA7C98A}">
  <sheetPr>
    <pageSetUpPr fitToPage="1"/>
  </sheetPr>
  <dimension ref="A1:G26"/>
  <sheetViews>
    <sheetView view="pageBreakPreview" zoomScale="90" zoomScaleNormal="90" zoomScaleSheetLayoutView="9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331</v>
      </c>
      <c r="D16" s="8" t="s">
        <v>122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0.66666666666666663</v>
      </c>
      <c r="C17" s="3" t="s">
        <v>304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328</v>
      </c>
      <c r="D24" s="5" t="s">
        <v>329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35</v>
      </c>
      <c r="D25" s="5" t="s">
        <v>327</v>
      </c>
      <c r="E25" s="3" t="s">
        <v>22</v>
      </c>
      <c r="F25" s="3" t="s">
        <v>232</v>
      </c>
      <c r="G25" s="3" t="s">
        <v>326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3CCFB-83C0-4B3D-93DC-53C7B115163F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333</v>
      </c>
      <c r="D24" s="5" t="s">
        <v>334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0261C-F455-416A-BBAF-D11B1337657F}">
  <sheetPr>
    <pageSetUpPr fitToPage="1"/>
  </sheetPr>
  <dimension ref="A1:G26"/>
  <sheetViews>
    <sheetView view="pageBreakPreview" zoomScale="90" zoomScaleNormal="90" zoomScaleSheetLayoutView="90" workbookViewId="0">
      <selection activeCell="C16" sqref="C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339</v>
      </c>
      <c r="D16" s="8" t="s">
        <v>340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337</v>
      </c>
      <c r="D24" s="5" t="s">
        <v>338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3B328-0206-444E-A817-681BB3418C84}">
  <sheetPr>
    <pageSetUpPr fitToPage="1"/>
  </sheetPr>
  <dimension ref="A1:G26"/>
  <sheetViews>
    <sheetView view="pageBreakPreview" zoomScale="90" zoomScaleNormal="90" zoomScaleSheetLayoutView="90" workbookViewId="0">
      <selection activeCell="D25" sqref="D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0.41666666666666669</v>
      </c>
      <c r="C16" s="3" t="s">
        <v>339</v>
      </c>
      <c r="D16" s="8" t="s">
        <v>346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0.5</v>
      </c>
      <c r="C17" s="3" t="s">
        <v>324</v>
      </c>
      <c r="D17" s="8" t="s">
        <v>345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335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342</v>
      </c>
      <c r="D25" s="5" t="s">
        <v>343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6072-3F73-4890-B05D-D80C27EC6A5F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324</v>
      </c>
      <c r="D16" s="8" t="s">
        <v>349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348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351</v>
      </c>
      <c r="D25" s="5" t="s">
        <v>350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775D-3E02-4E8A-9FED-D2E507A1CEDA}">
  <sheetPr>
    <pageSetUpPr fitToPage="1"/>
  </sheetPr>
  <dimension ref="A1:G26"/>
  <sheetViews>
    <sheetView view="pageBreakPreview" zoomScale="90" zoomScaleNormal="90" zoomScaleSheetLayoutView="9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353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356</v>
      </c>
      <c r="D24" s="5" t="s">
        <v>355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1B7C-FF7B-49FF-858F-D0416F30E7A8}">
  <sheetPr>
    <pageSetUpPr fitToPage="1"/>
  </sheetPr>
  <dimension ref="A1:G26"/>
  <sheetViews>
    <sheetView tabSelected="1"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19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356</v>
      </c>
      <c r="D24" s="5" t="s">
        <v>355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</v>
      </c>
      <c r="C25" s="7" t="s">
        <v>357</v>
      </c>
      <c r="D25" s="5" t="s">
        <v>358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6"/>
  <sheetViews>
    <sheetView view="pageBreakPreview" zoomScaleNormal="100" zoomScaleSheetLayoutView="100" workbookViewId="0">
      <selection activeCell="E34" sqref="E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68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60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5" t="s">
        <v>67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0.66666666666666663</v>
      </c>
      <c r="C26" s="3" t="s">
        <v>63</v>
      </c>
      <c r="D26" s="5" t="s">
        <v>64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6"/>
  <sheetViews>
    <sheetView view="pageBreakPreview" zoomScaleNormal="100" zoomScaleSheetLayoutView="100" workbookViewId="0">
      <selection activeCell="D26" sqref="D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74</v>
      </c>
      <c r="D16" s="5" t="s">
        <v>60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66</v>
      </c>
      <c r="D17" s="5" t="s">
        <v>67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76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0.70833333333333337</v>
      </c>
      <c r="C26" s="3" t="s">
        <v>73</v>
      </c>
      <c r="D26" s="5" t="s">
        <v>62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zoomScale="80" zoomScaleNormal="100" zoomScaleSheetLayoutView="8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0.54166666666666663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75</v>
      </c>
      <c r="D16" s="5" t="s">
        <v>78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/>
      <c r="C17" s="3"/>
      <c r="D17" s="5"/>
      <c r="E17" s="3"/>
      <c r="F17" s="3"/>
      <c r="G17" s="3"/>
    </row>
    <row r="18" spans="1:7" x14ac:dyDescent="0.25">
      <c r="A18" s="3" t="s">
        <v>6</v>
      </c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80</v>
      </c>
      <c r="D24" s="5" t="s">
        <v>81</v>
      </c>
      <c r="E24" s="7" t="s">
        <v>22</v>
      </c>
      <c r="F24" s="3" t="s">
        <v>65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6"/>
  <sheetViews>
    <sheetView view="pageBreakPreview" zoomScaleNormal="100" zoomScaleSheetLayoutView="100" workbookViewId="0">
      <selection activeCell="I19" sqref="I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82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0.625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84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59</v>
      </c>
      <c r="D17" s="5" t="s">
        <v>85</v>
      </c>
      <c r="E17" s="3" t="str">
        <f>+E16</f>
        <v>TREMIE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86</v>
      </c>
      <c r="D24" s="5" t="s">
        <v>81</v>
      </c>
      <c r="E24" s="7" t="s">
        <v>15</v>
      </c>
      <c r="F24" s="3" t="s">
        <v>87</v>
      </c>
      <c r="G24" s="3"/>
    </row>
    <row r="25" spans="1:7" x14ac:dyDescent="0.25">
      <c r="A25" s="3" t="s">
        <v>6</v>
      </c>
      <c r="B25" s="4">
        <v>0.58333333333333337</v>
      </c>
      <c r="C25" s="7" t="s">
        <v>69</v>
      </c>
      <c r="D25" s="5" t="s">
        <v>90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0.70833333333333337</v>
      </c>
      <c r="C26" s="7" t="s">
        <v>89</v>
      </c>
      <c r="D26" s="5" t="s">
        <v>88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58</vt:i4>
      </vt:variant>
      <vt:variant>
        <vt:lpstr>Rangos con nombre</vt:lpstr>
      </vt:variant>
      <vt:variant>
        <vt:i4>47</vt:i4>
      </vt:variant>
    </vt:vector>
  </HeadingPairs>
  <TitlesOfParts>
    <vt:vector size="105" baseType="lpstr">
      <vt:lpstr>22 Julio</vt:lpstr>
      <vt:lpstr>23 Julio</vt:lpstr>
      <vt:lpstr>24 Julio</vt:lpstr>
      <vt:lpstr>27 Julio</vt:lpstr>
      <vt:lpstr>28 Julio</vt:lpstr>
      <vt:lpstr>29 Julio</vt:lpstr>
      <vt:lpstr>30 Julio</vt:lpstr>
      <vt:lpstr>31 Julio</vt:lpstr>
      <vt:lpstr>2 Agosto</vt:lpstr>
      <vt:lpstr>3 Agosto</vt:lpstr>
      <vt:lpstr>4 Agosto</vt:lpstr>
      <vt:lpstr>5 Agosto</vt:lpstr>
      <vt:lpstr>6 Agosto</vt:lpstr>
      <vt:lpstr>7 Agosto</vt:lpstr>
      <vt:lpstr>9 Agosto</vt:lpstr>
      <vt:lpstr>10 Agosto</vt:lpstr>
      <vt:lpstr>11 Agosto</vt:lpstr>
      <vt:lpstr>12 Agosto</vt:lpstr>
      <vt:lpstr>13 Agosto</vt:lpstr>
      <vt:lpstr>14 Agosto</vt:lpstr>
      <vt:lpstr>18 Agosto</vt:lpstr>
      <vt:lpstr>19 Agosto</vt:lpstr>
      <vt:lpstr>20 Agosto</vt:lpstr>
      <vt:lpstr>21 Agosto</vt:lpstr>
      <vt:lpstr>23 Agosto</vt:lpstr>
      <vt:lpstr>24 Agosto</vt:lpstr>
      <vt:lpstr>25 Agosto</vt:lpstr>
      <vt:lpstr>26 Agosto</vt:lpstr>
      <vt:lpstr>27 Agosto</vt:lpstr>
      <vt:lpstr>28 Agosto</vt:lpstr>
      <vt:lpstr>30 Agosto</vt:lpstr>
      <vt:lpstr>31 Agosto</vt:lpstr>
      <vt:lpstr>01 Septiembre</vt:lpstr>
      <vt:lpstr>02 Septiembre</vt:lpstr>
      <vt:lpstr>03 Septiembre</vt:lpstr>
      <vt:lpstr>04 Septiembre</vt:lpstr>
      <vt:lpstr>07 Septiembre</vt:lpstr>
      <vt:lpstr>08 Septiembre</vt:lpstr>
      <vt:lpstr>09 Septiembre</vt:lpstr>
      <vt:lpstr>10 Septiembre</vt:lpstr>
      <vt:lpstr>11 Septiembre</vt:lpstr>
      <vt:lpstr>14 Septiembre</vt:lpstr>
      <vt:lpstr>15 Septiembre</vt:lpstr>
      <vt:lpstr>16 Septiembre</vt:lpstr>
      <vt:lpstr>17 Septiembre</vt:lpstr>
      <vt:lpstr>18 Septiembre</vt:lpstr>
      <vt:lpstr>21 Septiembre</vt:lpstr>
      <vt:lpstr>22 Septiembre</vt:lpstr>
      <vt:lpstr>23 Septiembre</vt:lpstr>
      <vt:lpstr>24 Septiembre</vt:lpstr>
      <vt:lpstr>28 Septiembre</vt:lpstr>
      <vt:lpstr>29 Septiembre</vt:lpstr>
      <vt:lpstr>30 Septiembre</vt:lpstr>
      <vt:lpstr>01 Octubre</vt:lpstr>
      <vt:lpstr>02 Octubre</vt:lpstr>
      <vt:lpstr>05 Octubre</vt:lpstr>
      <vt:lpstr>06 Octubre</vt:lpstr>
      <vt:lpstr>07 Octubre</vt:lpstr>
      <vt:lpstr>'01 Octubre'!Área_de_impresión</vt:lpstr>
      <vt:lpstr>'01 Septiembre'!Área_de_impresión</vt:lpstr>
      <vt:lpstr>'02 Octubre'!Área_de_impresión</vt:lpstr>
      <vt:lpstr>'02 Septiembre'!Área_de_impresión</vt:lpstr>
      <vt:lpstr>'03 Septiembre'!Área_de_impresión</vt:lpstr>
      <vt:lpstr>'04 Septiembre'!Área_de_impresión</vt:lpstr>
      <vt:lpstr>'05 Octubre'!Área_de_impresión</vt:lpstr>
      <vt:lpstr>'06 Octubre'!Área_de_impresión</vt:lpstr>
      <vt:lpstr>'07 Octubre'!Área_de_impresión</vt:lpstr>
      <vt:lpstr>'07 Septiembre'!Área_de_impresión</vt:lpstr>
      <vt:lpstr>'08 Septiembre'!Área_de_impresión</vt:lpstr>
      <vt:lpstr>'09 Septiembre'!Área_de_impresión</vt:lpstr>
      <vt:lpstr>'10 Agosto'!Área_de_impresión</vt:lpstr>
      <vt:lpstr>'10 Septiembre'!Área_de_impresión</vt:lpstr>
      <vt:lpstr>'11 Agosto'!Área_de_impresión</vt:lpstr>
      <vt:lpstr>'11 Septiembre'!Área_de_impresión</vt:lpstr>
      <vt:lpstr>'12 Agosto'!Área_de_impresión</vt:lpstr>
      <vt:lpstr>'13 Agosto'!Área_de_impresión</vt:lpstr>
      <vt:lpstr>'14 Agosto'!Área_de_impresión</vt:lpstr>
      <vt:lpstr>'14 Septiembre'!Área_de_impresión</vt:lpstr>
      <vt:lpstr>'15 Septiembre'!Área_de_impresión</vt:lpstr>
      <vt:lpstr>'16 Septiembre'!Área_de_impresión</vt:lpstr>
      <vt:lpstr>'17 Septiembre'!Área_de_impresión</vt:lpstr>
      <vt:lpstr>'18 Agosto'!Área_de_impresión</vt:lpstr>
      <vt:lpstr>'18 Septiembre'!Área_de_impresión</vt:lpstr>
      <vt:lpstr>'19 Agosto'!Área_de_impresión</vt:lpstr>
      <vt:lpstr>'20 Agosto'!Área_de_impresión</vt:lpstr>
      <vt:lpstr>'21 Agosto'!Área_de_impresión</vt:lpstr>
      <vt:lpstr>'21 Septiembre'!Área_de_impresión</vt:lpstr>
      <vt:lpstr>'22 Septiembre'!Área_de_impresión</vt:lpstr>
      <vt:lpstr>'23 Agosto'!Área_de_impresión</vt:lpstr>
      <vt:lpstr>'23 Septiembre'!Área_de_impresión</vt:lpstr>
      <vt:lpstr>'24 Agosto'!Área_de_impresión</vt:lpstr>
      <vt:lpstr>'24 Septiembre'!Área_de_impresión</vt:lpstr>
      <vt:lpstr>'25 Agosto'!Área_de_impresión</vt:lpstr>
      <vt:lpstr>'26 Agosto'!Área_de_impresión</vt:lpstr>
      <vt:lpstr>'27 Agosto'!Área_de_impresión</vt:lpstr>
      <vt:lpstr>'28 Agosto'!Área_de_impresión</vt:lpstr>
      <vt:lpstr>'28 Septiembre'!Área_de_impresión</vt:lpstr>
      <vt:lpstr>'29 Septiembre'!Área_de_impresión</vt:lpstr>
      <vt:lpstr>'30 Agosto'!Área_de_impresión</vt:lpstr>
      <vt:lpstr>'30 Septiembre'!Área_de_impresión</vt:lpstr>
      <vt:lpstr>'31 Agosto'!Área_de_impresión</vt:lpstr>
      <vt:lpstr>'5 Agosto'!Área_de_impresión</vt:lpstr>
      <vt:lpstr>'6 Agosto'!Área_de_impresión</vt:lpstr>
      <vt:lpstr>'7 Agosto'!Área_de_impresión</vt:lpstr>
      <vt:lpstr>'9 Agosto'!Área_de_impresión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Hincapie</dc:creator>
  <cp:lastModifiedBy>Laura Mateus</cp:lastModifiedBy>
  <cp:lastPrinted>2021-08-28T15:10:30Z</cp:lastPrinted>
  <dcterms:created xsi:type="dcterms:W3CDTF">2021-07-21T16:57:44Z</dcterms:created>
  <dcterms:modified xsi:type="dcterms:W3CDTF">2021-10-06T15:42:41Z</dcterms:modified>
</cp:coreProperties>
</file>