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mc:AlternateContent xmlns:mc="http://schemas.openxmlformats.org/markup-compatibility/2006">
    <mc:Choice Requires="x15">
      <x15ac:absPath xmlns:x15ac="http://schemas.microsoft.com/office/spreadsheetml/2010/11/ac" url="D:\GHA\CONTESTACIONES\GLORIA CLEMENCIA ROJAS GOMEZ\"/>
    </mc:Choice>
  </mc:AlternateContent>
  <xr:revisionPtr revIDLastSave="5" documentId="8_{E5BB558B-D5E3-42EA-9C45-A6D2E5D8E566}" xr6:coauthVersionLast="47" xr6:coauthVersionMax="47" xr10:uidLastSave="{58089944-689C-461A-AFEE-21D9B1893D70}"/>
  <bookViews>
    <workbookView xWindow="-108" yWindow="-108" windowWidth="23256" windowHeight="12456"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<sst xmlns="http://schemas.openxmlformats.org/spreadsheetml/2006/main" count="196" uniqueCount="155">
  <si>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</si>
  <si>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</si>
  <si>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11001310503920230032100</t>
  </si>
  <si>
    <t>Juzgado</t>
  </si>
  <si>
    <t>39 LABORAL CIRCUITO BOGOTA</t>
  </si>
  <si>
    <t>Demandado</t>
  </si>
  <si>
    <t>COLFONDOS Y OTRO</t>
  </si>
  <si>
    <t xml:space="preserve">Demandante </t>
  </si>
  <si>
    <t>GLORIA CLEMENCIA ROJAS GOMEZ - CC. 51.761.106</t>
  </si>
  <si>
    <t>Tipo de vinculacion compañía</t>
  </si>
  <si>
    <t>LLAMADA EN GARANTIA</t>
  </si>
  <si>
    <t>Nombre de lesionado o muerto (s)</t>
  </si>
  <si>
    <t>N/A</t>
  </si>
  <si>
    <t>Fecha de los hechos</t>
  </si>
  <si>
    <t>06/02/1996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</si>
  <si>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</si>
  <si>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</si>
  <si>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</si>
  <si>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</si>
  <si>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</si>
  <si>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CLEMENCIA ROJAS GOMEZ IDENTIFICADA CON CC 51.761.106, NACIÓ EL 11/02/1965 Y ACREDITA 57 AÑOS, INDICA QUE SE AFILIÓ AL RPM EL 10/02/1987 Y QUE EL 19/10/1997 MIENTRAS DESARROLLABA SU LABOR SE ACERCARON ASESORES DE CITI COLFONDOS Y LE SUMINISTRARON INFORMACIÓN QUE DETONÓ LA SUSCRIPCIÓN DEL ACTA DEL TRASLADO DE REGIMEN, ARGUMENTA QUE EL ASESOR LE INFORMÓ QUE EL ISS IBA A ENTRAR A QUIEBRA, QUE HIZO ENFÁSIS SOLO DE LOS BENEFICIOS PENSIONALES, QUE SE PODRÍA PENSIONAR A CUALQUIER EDAD Y QUE PODÍA SOLICITAR LA DEVOLUCIÓN DE SU DINERO AHORRADO. PRECISÓ QUE AGOSTO DE 2023 TENÍA 1590 SEMANAS COTIZADAS CON UN IBA DE $4.180.000 Y UN MONTO AHORRADO DE $257.259.492 Y QUE ESO SIGNIFICA UN DETRIMENTO. QUE EL 17/07/2022 PRESENTÓ PETICIÓN A COLFONDOS PARA RETORNAR A COLPENSIONES EL CUAL FUE NEGADO, QUE EL 07/07/2022 SOLICITÓ A COLPENSIONES EL TRASLADO DE REGIMEN, EL CUAL FUE NEGADO. FINALMENTE DICE QUE PERCIBE POR PARTE DEL FOPEP UNA PENSIÓN DE SOBREVIVIENTES POR VALOR DE $1.042.199</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</si>
  <si>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</si>
  <si>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</si>
  <si>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</si>
  <si>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</si>
  <si>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</si>
  <si>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</si>
  <si>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</si>
  <si>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</si>
  <si>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</si>
  <si>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</si>
  <si>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</si>
  <si>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</si>
  <si>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</si>
  <si>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</si>
  <si>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</si>
  <si>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</si>
  <si>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05/11/2024 (notificacion personal)</t>
  </si>
  <si>
    <t xml:space="preserve">Fecha de contestacion </t>
  </si>
  <si>
    <t>13/06/2025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</si>
  <si>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</si>
  <si>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</si>
  <si>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</si>
  <si>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</si>
  <si>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</si>
  <si>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</si>
  <si>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</si>
  <si>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</si>
  <si>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</si>
  <si>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</si>
  <si>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</si>
  <si>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</si>
  <si>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</si>
  <si>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</si>
  <si>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</si>
  <si>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</si>
  <si>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</si>
  <si>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</si>
  <si>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</si>
  <si>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</si>
  <si>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</si>
  <si>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</si>
  <si>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</si>
  <si>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</si>
  <si>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</si>
  <si>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</si>
  <si>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</si>
  <si>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</si>
  <si>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</si>
  <si>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</si>
  <si>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</si>
  <si>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</si>
  <si>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</si>
  <si>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</si>
  <si>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</si>
  <si>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</si>
  <si>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</si>
  <si>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</si>
  <si>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</si>
  <si>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</si>
  <si>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</si>
  <si>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</si>
  <si>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</si>
  <si>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</si>
  <si>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</si>
  <si>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</si>
  <si>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AJR2358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</si>
  <si>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</si>
  <si>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</si>
  <si>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</si>
  <si>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</si>
  <si>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</si>
  <si>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</si>
  <si>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06/02/1996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</si>
  <si>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</si>
  <si>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</si>
  <si>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</si>
  <si>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</si>
  <si>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</si>
  <si>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</si>
  <si>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</si>
  <si>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</si>
  <si>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</si>
  <si>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</si>
  <si>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LAS EXCEPCIONES FORMULADAS POR LA ENTIDAD QUE EFECTUÓ EL LLAMAMIENTO EN GARANTÍA A MI PROCURADA  
2. AFILIACIÓN LIBRE Y ESPONTÁNEA DE LA SEÑORA GLORIA CLEMENCIA ROJAS GOMEZ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</si>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</sst>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110" zoomScaleNormal="110" workbookViewId="0">
      <selection activeCell="B33" sqref="B33"/>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110.25" customHeight="1">
      <c r="A14" s="46"/>
      <c r="B14" s="40"/>
      <c r="C14" s="40"/>
    </row>
    <row r="15" spans="1:3" ht="28.9">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45609</v>
      </c>
      <c r="C27" s="48"/>
    </row>
    <row r="28" spans="1:3">
      <c r="A28" s="5" t="s">
        <v>36</v>
      </c>
      <c r="B28" s="45" t="s">
        <v>37</v>
      </c>
      <c r="C28" s="45"/>
    </row>
    <row r="29" spans="1:3" ht="15">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54" t="s">
        <v>40</v>
      </c>
      <c r="B1" s="54"/>
      <c r="C1" s="54"/>
    </row>
    <row r="2" spans="1:3">
      <c r="A2" s="13" t="s">
        <v>41</v>
      </c>
      <c r="B2" s="55" t="s">
        <v>42</v>
      </c>
      <c r="C2" s="56"/>
    </row>
    <row r="3" spans="1:3">
      <c r="A3" s="5" t="s">
        <v>1</v>
      </c>
      <c r="B3" s="40" t="str">
        <f>'GENERALES NOTA 322'!B2:C2</f>
        <v>11001310503920230032100</v>
      </c>
      <c r="C3" s="40"/>
    </row>
    <row r="4" spans="1:3">
      <c r="A4" s="5" t="s">
        <v>3</v>
      </c>
      <c r="B4" s="40" t="str">
        <f>'GENERALES NOTA 322'!B3:C3</f>
        <v>39 LABORAL CIRCUITO BOGOTA</v>
      </c>
      <c r="C4" s="40"/>
    </row>
    <row r="5" spans="1:3">
      <c r="A5" s="5" t="s">
        <v>5</v>
      </c>
      <c r="B5" s="40" t="str">
        <f>'GENERALES NOTA 322'!B4:C4</f>
        <v>COLFONDOS Y OTRO</v>
      </c>
      <c r="C5" s="40"/>
    </row>
    <row r="6" spans="1:3">
      <c r="A6" s="5" t="s">
        <v>7</v>
      </c>
      <c r="B6" s="40" t="str">
        <f>'GENERALES NOTA 322'!B5:C5</f>
        <v>GLORIA CLEMENCIA ROJAS GOMEZ - CC. 51.761.106</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54" t="s">
        <v>85</v>
      </c>
      <c r="B1" s="54"/>
      <c r="C1" s="54"/>
    </row>
    <row r="2" spans="1:6">
      <c r="A2" s="20" t="s">
        <v>41</v>
      </c>
      <c r="B2" s="84" t="s">
        <v>86</v>
      </c>
      <c r="C2" s="85"/>
    </row>
    <row r="3" spans="1:6">
      <c r="A3" s="21" t="s">
        <v>1</v>
      </c>
      <c r="B3" s="86" t="str">
        <f>'GENERALES NOTA 322'!B2:C2</f>
        <v>11001310503920230032100</v>
      </c>
      <c r="C3" s="86"/>
    </row>
    <row r="4" spans="1:6">
      <c r="A4" s="21" t="s">
        <v>3</v>
      </c>
      <c r="B4" s="86" t="str">
        <f>'GENERALES NOTA 322'!B3:C3</f>
        <v>39 LABORAL CIRCUITO BOGOTA</v>
      </c>
      <c r="C4" s="86"/>
    </row>
    <row r="5" spans="1:6">
      <c r="A5" s="21" t="s">
        <v>5</v>
      </c>
      <c r="B5" s="86" t="str">
        <f>'GENERALES NOTA 322'!B4:C4</f>
        <v>COLFONDOS Y OTRO</v>
      </c>
      <c r="C5" s="86"/>
    </row>
    <row r="6" spans="1:6" ht="14.45" customHeight="1">
      <c r="A6" s="21" t="s">
        <v>7</v>
      </c>
      <c r="B6" s="86" t="str">
        <f>'GENERALES NOTA 322'!B5:C5</f>
        <v>GLORIA CLEMENCIA ROJAS GOMEZ - CC. 51.761.106</v>
      </c>
      <c r="C6" s="86"/>
    </row>
    <row r="7" spans="1:6">
      <c r="A7" s="21" t="s">
        <v>9</v>
      </c>
      <c r="B7" s="86" t="str">
        <f>'GENERALES NOTA 322'!B6:C6</f>
        <v>LLAMADA EN GARANTIA</v>
      </c>
      <c r="C7" s="86"/>
    </row>
    <row r="8" spans="1:6" ht="28.9">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87</v>
      </c>
      <c r="C22" s="19">
        <v>0</v>
      </c>
    </row>
    <row r="23" spans="1:3" ht="28.9">
      <c r="A23" s="70"/>
      <c r="B23" s="22" t="s">
        <v>96</v>
      </c>
      <c r="C23" s="19">
        <v>0</v>
      </c>
    </row>
    <row r="24" spans="1:3">
      <c r="A24" s="70"/>
      <c r="B24" s="71" t="s">
        <v>97</v>
      </c>
      <c r="C24" s="72"/>
    </row>
    <row r="25" spans="1:3">
      <c r="A25" s="25"/>
      <c r="B25" s="22" t="s">
        <v>98</v>
      </c>
      <c r="C25" s="26">
        <v>0</v>
      </c>
    </row>
    <row r="26" spans="1:3">
      <c r="A26" s="27"/>
      <c r="B26" s="22" t="s">
        <v>45</v>
      </c>
      <c r="C26" s="28">
        <v>0</v>
      </c>
    </row>
    <row r="27" spans="1:3">
      <c r="A27" s="27"/>
      <c r="B27" s="22" t="s">
        <v>99</v>
      </c>
      <c r="C27" s="26">
        <v>0</v>
      </c>
    </row>
    <row r="28" spans="1:3">
      <c r="A28" s="18" t="s">
        <v>100</v>
      </c>
      <c r="B28" s="73">
        <f>IFERROR(B17*(VLOOKUP(B15,Hoja2!$G$1:$H$6,2,0)),16666)</f>
        <v>16666</v>
      </c>
      <c r="C28" s="73"/>
    </row>
    <row r="29" spans="1:3" ht="28.9">
      <c r="A29" s="21" t="s">
        <v>101</v>
      </c>
      <c r="B29" s="76" t="s">
        <v>102</v>
      </c>
      <c r="C29" s="77"/>
    </row>
    <row r="30" spans="1:3" ht="30.75">
      <c r="A30" s="21" t="s">
        <v>103</v>
      </c>
      <c r="B30" s="78" t="s">
        <v>104</v>
      </c>
      <c r="C30" s="79"/>
    </row>
    <row r="31" spans="1:3" ht="18">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11001310503920230032100</v>
      </c>
      <c r="C3" s="40"/>
    </row>
    <row r="4" spans="1:3">
      <c r="A4" s="5" t="s">
        <v>3</v>
      </c>
      <c r="B4" s="40" t="str">
        <f>'GENERALES NOTA 322'!B3:C3</f>
        <v>39 LABORAL CIRCUITO BOGOTA</v>
      </c>
      <c r="C4" s="40"/>
    </row>
    <row r="5" spans="1:3" ht="29.1" customHeight="1">
      <c r="A5" s="5" t="s">
        <v>5</v>
      </c>
      <c r="B5" s="40" t="str">
        <f>'GENERALES NOTA 322'!B4:C4</f>
        <v>COLFONDOS Y OTRO</v>
      </c>
      <c r="C5" s="40"/>
    </row>
    <row r="6" spans="1:3">
      <c r="A6" s="5" t="s">
        <v>7</v>
      </c>
      <c r="B6" s="40" t="str">
        <f>'GENERALES NOTA 322'!B5:C5</f>
        <v>GLORIA CLEMENCIA ROJAS GOMEZ - CC. 51.761.106</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28.9">
      <c r="A11" s="15" t="s">
        <v>111</v>
      </c>
      <c r="B11" s="89"/>
      <c r="C11" s="67"/>
    </row>
    <row r="12" spans="1:3" ht="57.6">
      <c r="A12" s="5" t="s">
        <v>112</v>
      </c>
      <c r="B12" s="40"/>
      <c r="C12" s="40"/>
    </row>
    <row r="13" spans="1:3" ht="57.6">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2025-06-13T21:26:10Z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