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9"/>
  <workbookPr codeName="ThisWorkbook"/>
  <mc:AlternateContent xmlns:mc="http://schemas.openxmlformats.org/markup-compatibility/2006">
    <mc:Choice Requires="x15">
      <x15ac:absPath xmlns:x15ac="http://schemas.microsoft.com/office/spreadsheetml/2010/11/ac" url="C:\Users\ACERJC\Downloads\"/>
    </mc:Choice>
  </mc:AlternateContent>
  <xr:revisionPtr revIDLastSave="1" documentId="11_B3ED169F7E08A6636F9E20C8EE2E6F7111EBC01A" xr6:coauthVersionLast="47" xr6:coauthVersionMax="47" xr10:uidLastSave="{5BEAFE02-3FD4-4C54-B0E1-378A115C4712}"/>
  <bookViews>
    <workbookView xWindow="0" yWindow="0" windowWidth="20490" windowHeight="753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<sst xmlns="http://schemas.openxmlformats.org/spreadsheetml/2006/main" count="195" uniqueCount="154">
  <si>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</si>
  <si>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</si>
  <si>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 xml:space="preserve">05001310500820230040700
</t>
  </si>
  <si>
    <t>Juzgado</t>
  </si>
  <si>
    <t>08 LABORAL CIRCUITO MEDELLÍN</t>
  </si>
  <si>
    <t>Demandado</t>
  </si>
  <si>
    <t>COLFONDOS Y OTRO</t>
  </si>
  <si>
    <t xml:space="preserve">Demandante </t>
  </si>
  <si>
    <t>ALVARO ANTONIO TREJOS CARPINTERO. C.C: 14.883.768</t>
  </si>
  <si>
    <t>Tipo de vinculacion compañía</t>
  </si>
  <si>
    <t>LLAMADA EN GARANTIA</t>
  </si>
  <si>
    <t>Nombre de lesionado o muerto (s)</t>
  </si>
  <si>
    <t>N/A</t>
  </si>
  <si>
    <t>Fecha de los hechos</t>
  </si>
  <si>
    <t>01/11/1995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</si>
  <si>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</si>
  <si>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</si>
  <si>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</si>
  <si>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</si>
  <si>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</si>
  <si>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ALVARO ANTONIO TREJOS CARPINTERO, IDENTIFICADO CON LA C.C: 14.883.768, NACIÓ EL 24/03/1961, EFECTUÓ TRASLADO DE RÉGIEMEN PENSIONAL DESDE EL ISS A COLFONDOS S.A., POSTERIORMENTE REALIZÓ TRASLADO A PROTECCIÓN, INFORMA QUE EL TRASLADO SE REALIZÓ SIN QUE LAS AFP'S BRINDARAN LA INFORMACIÓN NECESARIA Y COMPLETA. EL ACTOR SOLICITÓ ANTE COLPENSIONES LA AFILIACIÓN AL RPM, SOLICITUD QUE FUE NEGADA, COMO TAMBIÉN SOLICITÓ ANTE PROTECCIÓN Y COLFONDOS LA DECLARATORIA DE INEFICACIA DE LA AFILIACIÓN.</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</si>
  <si>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</si>
  <si>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</si>
  <si>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</si>
  <si>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</si>
  <si>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</si>
  <si>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</si>
  <si>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</si>
  <si>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</si>
  <si>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</si>
  <si>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</si>
  <si>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</si>
  <si>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</si>
  <si>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</si>
  <si>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</si>
  <si>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</si>
  <si>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</si>
  <si>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2/07/2024 -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</si>
  <si>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</si>
  <si>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</si>
  <si>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</si>
  <si>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</si>
  <si>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</si>
  <si>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</si>
  <si>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</si>
  <si>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</si>
  <si>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</si>
  <si>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</si>
  <si>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</si>
  <si>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</si>
  <si>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</si>
  <si>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</si>
  <si>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</si>
  <si>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</si>
  <si>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</si>
  <si>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</si>
  <si>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</si>
  <si>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</si>
  <si>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</si>
  <si>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</si>
  <si>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</si>
  <si>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</si>
  <si>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</si>
  <si>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</si>
  <si>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</si>
  <si>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</si>
  <si>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</si>
  <si>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</si>
  <si>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</si>
  <si>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</si>
  <si>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</si>
  <si>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</si>
  <si>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</si>
  <si>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</si>
  <si>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</si>
  <si>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</si>
  <si>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</si>
  <si>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</si>
  <si>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</si>
  <si>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</si>
  <si>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</si>
  <si>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</si>
  <si>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</si>
  <si>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</si>
  <si>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</si>
  <si>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AJR2384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</si>
  <si>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</si>
  <si>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</si>
  <si>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</si>
  <si>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</si>
  <si>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</si>
  <si>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</si>
  <si>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noviembre del año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	"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</si>
  <si>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</si>
  <si>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</si>
  <si>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</si>
  <si>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</si>
  <si>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</si>
  <si>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</si>
  <si>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</si>
  <si>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</si>
  <si>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</si>
  <si>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</si>
  <si>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DEL SEÑOR ALVARO ANTONIO TREJOS CARPIINTERO AL RÉGIMEN DE AHORRO INDIVIDIAL CON SOLIDARIDAD    
3. ERROR DE DERECHO NO VICIA EL CONSENTIMIENTO
4. PROHIBICIÓN DEL TRASLADO DEL RÉGIMEN DE AHORRO INDIVIDUAL CON SOLIDARIDAD AL RÉGIMEN DE PRIMA MEDIA CON PRESTACIÓN DEFINIDA
5.EL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</si>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</sst>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wrapText="1"/>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3" zoomScale="90" zoomScaleNormal="90" workbookViewId="0">
      <selection activeCell="A16" sqref="A16:A23"/>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ht="15" customHeight="1">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45481</v>
      </c>
      <c r="C27" s="39"/>
    </row>
    <row r="28" spans="1:3">
      <c r="A28" s="5" t="s">
        <v>36</v>
      </c>
      <c r="B28" s="35" t="s">
        <v>37</v>
      </c>
      <c r="C28" s="35"/>
    </row>
    <row r="29" spans="1:3">
      <c r="A29" s="5" t="s">
        <v>38</v>
      </c>
      <c r="B29" s="35">
        <v>45489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6" t="str">
        <f>'GENERALES NOTA 322'!B2:C2</f>
        <v xml:space="preserve">05001310500820230040700
</v>
      </c>
      <c r="C3" s="36"/>
    </row>
    <row r="4" spans="1:3">
      <c r="A4" s="5" t="s">
        <v>3</v>
      </c>
      <c r="B4" s="36" t="str">
        <f>'GENERALES NOTA 322'!B3:C3</f>
        <v>08 LABORAL CIRCUITO MEDELLÍN</v>
      </c>
      <c r="C4" s="36"/>
    </row>
    <row r="5" spans="1:3">
      <c r="A5" s="5" t="s">
        <v>5</v>
      </c>
      <c r="B5" s="36" t="str">
        <f>'GENERALES NOTA 322'!B4:C4</f>
        <v>COLFONDOS Y OTRO</v>
      </c>
      <c r="C5" s="36"/>
    </row>
    <row r="6" spans="1:3">
      <c r="A6" s="5" t="s">
        <v>7</v>
      </c>
      <c r="B6" s="36" t="str">
        <f>'GENERALES NOTA 322'!B5:C5</f>
        <v>ALVARO ANTONIO TREJOS CARPINTERO. C.C: 14.883.768</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zoomScaleNormal="100" workbookViewId="0">
      <selection activeCell="B3" sqref="B3:C3"/>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2" t="s">
        <v>85</v>
      </c>
      <c r="C2" s="73"/>
    </row>
    <row r="3" spans="1:6">
      <c r="A3" s="21" t="s">
        <v>1</v>
      </c>
      <c r="B3" s="74" t="str">
        <f>'GENERALES NOTA 322'!B2:C2</f>
        <v xml:space="preserve">05001310500820230040700
</v>
      </c>
      <c r="C3" s="74"/>
    </row>
    <row r="4" spans="1:6">
      <c r="A4" s="21" t="s">
        <v>3</v>
      </c>
      <c r="B4" s="74" t="str">
        <f>'GENERALES NOTA 322'!B3:C3</f>
        <v>08 LABORAL CIRCUITO MEDELLÍN</v>
      </c>
      <c r="C4" s="74"/>
    </row>
    <row r="5" spans="1:6">
      <c r="A5" s="21" t="s">
        <v>5</v>
      </c>
      <c r="B5" s="74" t="str">
        <f>'GENERALES NOTA 322'!B4:C4</f>
        <v>COLFONDOS Y OTRO</v>
      </c>
      <c r="C5" s="74"/>
    </row>
    <row r="6" spans="1:6" ht="14.45" customHeight="1">
      <c r="A6" s="21" t="s">
        <v>7</v>
      </c>
      <c r="B6" s="74" t="str">
        <f>'GENERALES NOTA 322'!B5:C5</f>
        <v>ALVARO ANTONIO TREJOS CARPINTERO. C.C: 14.883.768</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86</v>
      </c>
      <c r="C22" s="19">
        <v>0</v>
      </c>
    </row>
    <row r="23" spans="1:3" ht="45">
      <c r="A23" s="87"/>
      <c r="B23" s="22" t="s">
        <v>95</v>
      </c>
      <c r="C23" s="19">
        <v>0</v>
      </c>
    </row>
    <row r="24" spans="1:3">
      <c r="A24" s="87"/>
      <c r="B24" s="76" t="s">
        <v>96</v>
      </c>
      <c r="C24" s="77"/>
    </row>
    <row r="25" spans="1:3">
      <c r="A25" s="25"/>
      <c r="B25" s="22" t="s">
        <v>97</v>
      </c>
      <c r="C25" s="26">
        <v>0</v>
      </c>
    </row>
    <row r="26" spans="1:3">
      <c r="A26" s="27"/>
      <c r="B26" s="22" t="s">
        <v>44</v>
      </c>
      <c r="C26" s="28">
        <v>0</v>
      </c>
    </row>
    <row r="27" spans="1:3">
      <c r="A27" s="27"/>
      <c r="B27" s="22" t="s">
        <v>98</v>
      </c>
      <c r="C27" s="26">
        <v>0</v>
      </c>
    </row>
    <row r="28" spans="1:3">
      <c r="A28" s="18" t="s">
        <v>99</v>
      </c>
      <c r="B28" s="80">
        <f>IFERROR(B17*(VLOOKUP(B15,Hoja2!$G$1:$H$6,2,0)),16666)</f>
        <v>16666</v>
      </c>
      <c r="C28" s="80"/>
    </row>
    <row r="29" spans="1:3" ht="30">
      <c r="A29" s="21" t="s">
        <v>100</v>
      </c>
      <c r="B29" s="81" t="s">
        <v>101</v>
      </c>
      <c r="C29" s="82"/>
    </row>
    <row r="30" spans="1:3" ht="30">
      <c r="A30" s="21" t="s">
        <v>102</v>
      </c>
      <c r="B30" s="83" t="s">
        <v>103</v>
      </c>
      <c r="C30" s="84"/>
    </row>
    <row r="31" spans="1:3" ht="18.75">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 xml:space="preserve">05001310500820230040700
</v>
      </c>
      <c r="C3" s="36"/>
    </row>
    <row r="4" spans="1:3">
      <c r="A4" s="5" t="s">
        <v>3</v>
      </c>
      <c r="B4" s="36" t="str">
        <f>'GENERALES NOTA 322'!B3:C3</f>
        <v>08 LABORAL CIRCUITO MEDELLÍN</v>
      </c>
      <c r="C4" s="36"/>
    </row>
    <row r="5" spans="1:3" ht="29.1" customHeight="1">
      <c r="A5" s="5" t="s">
        <v>5</v>
      </c>
      <c r="B5" s="36" t="str">
        <f>'GENERALES NOTA 322'!B4:C4</f>
        <v>COLFONDOS Y OTRO</v>
      </c>
      <c r="C5" s="36"/>
    </row>
    <row r="6" spans="1:3">
      <c r="A6" s="5" t="s">
        <v>7</v>
      </c>
      <c r="B6" s="36" t="str">
        <f>'GENERALES NOTA 322'!B5:C5</f>
        <v>ALVARO ANTONIO TREJOS CARPINTERO. C.C: 14.883.768</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30">
      <c r="A11" s="15" t="s">
        <v>110</v>
      </c>
      <c r="B11" s="89"/>
      <c r="C11" s="55"/>
    </row>
    <row r="12" spans="1:3" ht="60">
      <c r="A12" s="5" t="s">
        <v>111</v>
      </c>
      <c r="B12" s="36"/>
      <c r="C12" s="36"/>
    </row>
    <row r="13" spans="1:3" ht="60">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2024-07-15T15:02:16Z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