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JOSUE ARDILA PACHON\"/>
    </mc:Choice>
  </mc:AlternateContent>
  <xr:revisionPtr revIDLastSave="0" documentId="13_ncr:1_{192065C2-4F5A-47E3-8E1E-0DF769B60863}"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<sst xmlns="http://schemas.openxmlformats.org/spreadsheetml/2006/main" count="195" uniqueCount="154">
  <si>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</si>
  <si>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</si>
  <si>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</si>
  <si>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</si>
  <si>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</si>
  <si>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</si>
  <si>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</si>
  <si>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</si>
  <si>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</si>
  <si>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</si>
  <si>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</si>
  <si>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</si>
  <si>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</si>
  <si>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</si>
  <si>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</si>
  <si>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</si>
  <si>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</si>
  <si>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</si>
  <si>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</si>
  <si>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</si>
  <si>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</si>
  <si>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</si>
  <si>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</si>
  <si>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</si>
  <si>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</si>
  <si>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</si>
  <si>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</si>
  <si>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</si>
  <si>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</si>
  <si>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</si>
  <si>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</si>
  <si>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</si>
  <si>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</si>
  <si>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</si>
  <si>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</si>
  <si>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</si>
  <si>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</si>
  <si>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</si>
  <si>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</si>
  <si>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</si>
  <si>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</si>
  <si>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</si>
  <si>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</si>
  <si>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</si>
  <si>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</si>
  <si>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</si>
  <si>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</si>
  <si>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</si>
  <si>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</si>
  <si>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</si>
  <si>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</si>
  <si>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</si>
  <si>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</si>
  <si>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</si>
  <si>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</si>
  <si>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</si>
  <si>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</si>
  <si>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</si>
  <si>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</si>
  <si>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</si>
  <si>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</si>
  <si>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</si>
  <si>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</si>
  <si>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</si>
  <si>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</si>
  <si>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</si>
  <si>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</si>
  <si>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</si>
  <si>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</si>
  <si>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</si>
  <si>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</si>
  <si>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</si>
  <si>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</si>
  <si>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</si>
  <si>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</si>
  <si>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</si>
  <si>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</si>
  <si>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</si>
  <si>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</si>
  <si>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</si>
  <si>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</si>
  <si>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</si>
  <si>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</si>
  <si>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</si>
  <si>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</si>
  <si>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</si>
  <si>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</si>
  <si>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</si>
  <si>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</si>
  <si>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</si>
  <si>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</si>
  <si>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</si>
  <si>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</si>
  <si>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</si>
  <si>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</si>
  <si>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</si>
  <si>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</si>
  <si>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</si>
  <si>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</si>
  <si>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</si>
  <si>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</si>
  <si>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</si>
  <si>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</si>
  <si>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</si>
  <si>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</si>
  <si>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</si>
  <si>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</si>
  <si>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</si>
  <si>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</si>
  <si>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</si>
  <si>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</si>
  <si>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</si>
  <si>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</si>
  <si>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</si>
  <si>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</si>
  <si>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</si>
  <si>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</si>
  <si>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</si>
  <si>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</si>
  <si>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</si>
  <si>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</si>
  <si>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</si>
  <si>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</si>
  <si>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</si>
  <si>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</si>
  <si>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</si>
  <si>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</si>
  <si>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</si>
  <si>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</si>
  <si>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</si>
  <si>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</si>
  <si>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</si>
  <si>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</si>
  <si>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</si>
  <si>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</si>
  <si>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</si>
  <si>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</si>
  <si>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</si>
  <si>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</si>
  <si>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</si>
  <si>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</si>
  <si>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</si>
  <si>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</si>
  <si>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</si>
  <si>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15759310500120240000200</t>
  </si>
  <si>
    <t>001 LABORAL CIRCUITO SOGAMOSO</t>
  </si>
  <si>
    <t>JOSUE ARDILA PACHON. C.C: 91.101.098</t>
  </si>
  <si>
    <t>SEGÚN LOS HECHOS DE LA DEMANDA, EL SEÑOR JOSUE ARDILA PACHON, IDENTIFICADO CON LA C.C: 91.101.098, NACIÓ EL 28/02/1958. SE AFILIO AL RPM, ISS HOY COLPENSIONES DESDE 16-07-1981. AL DEMANDANTE SE LE HIZO FIRMAR UN CONTRATO DE AFILIACIÓN O FORMULARIO CON FONDO DE PENSIONES Y CESANTÍAS COLFONDOS, DE FECHA 1999-01-14. POSTERIORMENTE, SE LE HIZO FIRMAR UN CONTRATO DE AFILIACIÓN O FORMULARIO CON FONDO DE PENSIONES Y CESANTÍAS SANTANDER – ING, HOY PROTECCIÓN S.A, DE FECHA 2002-08-16. EL DEMANDANTE SE TRASLADÓ AL RAIS EN RAZÓN A QUE LOS ASESORES DE LOS FONDOS DE LA ÉPOCA LE HICIERON INCURRIR EN ERROR AL NO MANIFESTARLE TODA LA INFORMACIÓN NECESARIA, SUFICIENTEMENTE, CLARA Y OPORTUNA SOBRE LOS ASPECTOS RELEVANTES ESTUVIERA ACORDE A LA REALIDAD E INDIVIDUALIDAD DEL ACTOR. NO SE LE ILUSTRO ACERCA DE LOS REGÍMENES PENSIONALES, LOS BENEFICIOS Y DESVENTAJAS DE AFILIARSE A CADA UNO DE ELLOS LO QUE CORRESPONDE A LAS PROYECCIONES DE MONTO PENSIONAL A RECIBIR EN RAIS Y SU CORPORACIÓN CON LA POSIBLE PENSIÓN QUE PODRÍA RECIBIR EN EL RÉGIMEN DE PRIMA MEDIA, RELATIVOS A LAS IMPLICACIONES DEL DERECHO PENSIONAL. PRESENTO SOLICITUD DE PROYECCIÓN DE PENSIÓN AL PROTECCIÓN S.A. SEGÚN RESPUESTA DE FECHA 19/05/2023, EN RESPUESTA FECHA 5/06/2023 DE PROTECCIÓN S.A., MANIFIESTARON QUE EL DEMANDANTE TENDRÍA DERECHO A UNA MESADA PENSIONAL POR VALOR DE 3.361.173 A LA EDAD DE EDAD 65 AÑOS. SIN EMBARGO, AL REALIZAR LA LIQUIDACIÓN DE HABER CONTINUADO EN EL RPM, RECIBIRÍA UNA MESADA DE 4.601.494. AGOTÓ RECLAMACIÓN ADMINISTRATIVA ANTE COLPENSIONES CON EL FIN SOLICITAR LA NULIDAD O INEFICACIA DEL TRASLADO DE RÉGIMEN, LA CUAL FUE NEGADA.</t>
  </si>
  <si>
    <t>30/08/2024 (NOTIFICACION PERSONAL)</t>
  </si>
  <si>
    <t>AJR2533</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</si>
  <si>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</si>
  <si>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DEL SEÑOR  JOSUE ARDILA PACHON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</si>
  <si>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01/02/1999</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</si>
  <si>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01/02/1999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</si>
</sst>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8" t="s">
        <v>134</v>
      </c>
      <c r="C6" s="38"/>
    </row>
    <row r="7" spans="1:3" x14ac:dyDescent="0.25">
      <c r="A7" s="5" t="s">
        <v>2</v>
      </c>
      <c r="B7" s="38" t="s">
        <v>142</v>
      </c>
      <c r="C7" s="38"/>
    </row>
    <row r="8" spans="1:3" x14ac:dyDescent="0.25">
      <c r="A8" s="5" t="s">
        <v>3</v>
      </c>
      <c r="B8" s="46" t="s">
        <v>152</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9" t="s">
        <v>120</v>
      </c>
      <c r="B12" s="38" t="s">
        <v>147</v>
      </c>
      <c r="C12" s="38"/>
    </row>
    <row r="13" spans="1:3" ht="30" customHeight="1" x14ac:dyDescent="0.25">
      <c r="A13" s="39"/>
      <c r="B13" s="38"/>
      <c r="C13" s="38"/>
    </row>
    <row r="14" spans="1:3" ht="73.5" customHeight="1" x14ac:dyDescent="0.25">
      <c r="A14" s="39"/>
      <c r="B14" s="38"/>
      <c r="C14" s="38"/>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8" t="s">
        <v>139</v>
      </c>
      <c r="C24" s="38"/>
    </row>
    <row r="25" spans="1:3" x14ac:dyDescent="0.25">
      <c r="A25" s="5" t="s">
        <v>7</v>
      </c>
      <c r="B25" s="38" t="s">
        <v>140</v>
      </c>
      <c r="C25" s="38"/>
    </row>
    <row r="26" spans="1:3" x14ac:dyDescent="0.25">
      <c r="A26" s="5" t="s">
        <v>8</v>
      </c>
      <c r="B26" s="38" t="s">
        <v>141</v>
      </c>
      <c r="C26" s="38"/>
    </row>
    <row r="27" spans="1:3" x14ac:dyDescent="0.25">
      <c r="A27" s="5" t="s">
        <v>42</v>
      </c>
      <c r="B27" s="35">
        <v>45534</v>
      </c>
      <c r="C27" s="36"/>
    </row>
    <row r="28" spans="1:3" x14ac:dyDescent="0.25">
      <c r="A28" s="5" t="s">
        <v>9</v>
      </c>
      <c r="B28" s="35" t="s">
        <v>148</v>
      </c>
      <c r="C28" s="36"/>
    </row>
    <row r="29" spans="1:3" x14ac:dyDescent="0.25">
      <c r="A29" s="5" t="s">
        <v>10</v>
      </c>
      <c r="B29" s="37">
        <v>45548</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8" t="str">
        <f>'GENERALES NOTA 322'!B2:C2</f>
        <v>15759310500120240000200</v>
      </c>
      <c r="C3" s="38"/>
    </row>
    <row r="4" spans="1:3" x14ac:dyDescent="0.25">
      <c r="A4" s="5" t="s">
        <v>0</v>
      </c>
      <c r="B4" s="38" t="str">
        <f>'GENERALES NOTA 322'!B3:C3</f>
        <v>001 LABORAL CIRCUITO SOGAMOSO</v>
      </c>
      <c r="C4" s="38"/>
    </row>
    <row r="5" spans="1:3" x14ac:dyDescent="0.25">
      <c r="A5" s="5" t="s">
        <v>109</v>
      </c>
      <c r="B5" s="38" t="str">
        <f>'GENERALES NOTA 322'!B4:C4</f>
        <v>COLFONDOS Y OTRO</v>
      </c>
      <c r="C5" s="38"/>
    </row>
    <row r="6" spans="1:3" x14ac:dyDescent="0.25">
      <c r="A6" s="5" t="s">
        <v>1</v>
      </c>
      <c r="B6" s="38" t="str">
        <f>'GENERALES NOTA 322'!B5:C5</f>
        <v>JOSUE ARDILA PACHON. C.C: 91.101.098</v>
      </c>
      <c r="C6" s="38"/>
    </row>
    <row r="7" spans="1:3" x14ac:dyDescent="0.25">
      <c r="A7" s="5" t="s">
        <v>110</v>
      </c>
      <c r="B7" s="38" t="str">
        <f>'GENERALES NOTA 322'!B6:C6</f>
        <v>LLAMADA EN GARANTIA</v>
      </c>
      <c r="C7" s="38"/>
    </row>
    <row r="8" spans="1:3" x14ac:dyDescent="0.25">
      <c r="A8" s="13" t="s">
        <v>26</v>
      </c>
      <c r="B8" s="38"/>
      <c r="C8" s="38"/>
    </row>
    <row r="9" spans="1:3" x14ac:dyDescent="0.25">
      <c r="A9" s="13" t="s">
        <v>27</v>
      </c>
      <c r="B9" s="38"/>
      <c r="C9" s="38"/>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8"/>
      <c r="C13" s="38"/>
    </row>
    <row r="14" spans="1:3" x14ac:dyDescent="0.25">
      <c r="A14" s="13" t="s">
        <v>29</v>
      </c>
      <c r="B14" s="38"/>
      <c r="C14" s="38"/>
    </row>
    <row r="15" spans="1:3" x14ac:dyDescent="0.25">
      <c r="A15" s="13" t="s">
        <v>30</v>
      </c>
      <c r="B15" s="38"/>
      <c r="C15" s="38"/>
    </row>
    <row r="16" spans="1:3" x14ac:dyDescent="0.25">
      <c r="A16" s="63" t="s">
        <v>31</v>
      </c>
      <c r="B16" s="38"/>
      <c r="C16" s="38"/>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8"/>
      <c r="C21" s="38"/>
    </row>
    <row r="22" spans="1:3" x14ac:dyDescent="0.25">
      <c r="A22" s="13" t="s">
        <v>61</v>
      </c>
      <c r="B22" s="53"/>
      <c r="C22" s="54"/>
    </row>
    <row r="23" spans="1:3" x14ac:dyDescent="0.25">
      <c r="A23" s="13" t="s">
        <v>16</v>
      </c>
      <c r="B23" s="38"/>
      <c r="C23" s="38"/>
    </row>
    <row r="24" spans="1:3" x14ac:dyDescent="0.25">
      <c r="A24" s="13" t="s">
        <v>75</v>
      </c>
      <c r="B24" s="38"/>
      <c r="C24" s="38"/>
    </row>
    <row r="25" spans="1:3" x14ac:dyDescent="0.25">
      <c r="A25" s="13" t="s">
        <v>38</v>
      </c>
      <c r="B25" s="38"/>
      <c r="C25" s="38"/>
    </row>
    <row r="26" spans="1:3" x14ac:dyDescent="0.25">
      <c r="A26" s="12" t="s">
        <v>76</v>
      </c>
      <c r="B26" s="38"/>
      <c r="C26" s="38"/>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 zoomScaleNormal="100" workbookViewId="0">
      <selection activeCell="B18" sqref="B18:C1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15759310500120240000200</v>
      </c>
      <c r="C3" s="75"/>
    </row>
    <row r="4" spans="1:6" x14ac:dyDescent="0.25">
      <c r="A4" s="21" t="s">
        <v>0</v>
      </c>
      <c r="B4" s="75" t="str">
        <f>'GENERALES NOTA 322'!B3:C3</f>
        <v>001 LABORAL CIRCUITO SOGAMOSO</v>
      </c>
      <c r="C4" s="75"/>
    </row>
    <row r="5" spans="1:6" x14ac:dyDescent="0.25">
      <c r="A5" s="21" t="s">
        <v>109</v>
      </c>
      <c r="B5" s="75" t="str">
        <f>'GENERALES NOTA 322'!B4:C4</f>
        <v>COLFONDOS Y OTRO</v>
      </c>
      <c r="C5" s="75"/>
    </row>
    <row r="6" spans="1:6" ht="14.45" customHeight="1" x14ac:dyDescent="0.25">
      <c r="A6" s="21" t="s">
        <v>1</v>
      </c>
      <c r="B6" s="75" t="str">
        <f>'GENERALES NOTA 322'!B5:C5</f>
        <v>JOSUE ARDILA PACHON. C.C: 91.101.098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153</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150</v>
      </c>
      <c r="C29" s="83"/>
    </row>
    <row r="30" spans="1:3" ht="30" x14ac:dyDescent="0.25">
      <c r="A30" s="21" t="s">
        <v>55</v>
      </c>
      <c r="B30" s="84" t="s">
        <v>151</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8" t="str">
        <f>'GENERALES NOTA 322'!B2:C2</f>
        <v>15759310500120240000200</v>
      </c>
      <c r="C3" s="38"/>
    </row>
    <row r="4" spans="1:3" x14ac:dyDescent="0.25">
      <c r="A4" s="5" t="s">
        <v>0</v>
      </c>
      <c r="B4" s="38" t="str">
        <f>'GENERALES NOTA 322'!B3:C3</f>
        <v>001 LABORAL CIRCUITO SOGAMOSO</v>
      </c>
      <c r="C4" s="38"/>
    </row>
    <row r="5" spans="1:3" ht="29.1" customHeight="1" x14ac:dyDescent="0.25">
      <c r="A5" s="5" t="s">
        <v>109</v>
      </c>
      <c r="B5" s="38" t="str">
        <f>'GENERALES NOTA 322'!B4:C4</f>
        <v>COLFONDOS Y OTRO</v>
      </c>
      <c r="C5" s="38"/>
    </row>
    <row r="6" spans="1:3" x14ac:dyDescent="0.25">
      <c r="A6" s="5" t="s">
        <v>1</v>
      </c>
      <c r="B6" s="38" t="str">
        <f>'GENERALES NOTA 322'!B5:C5</f>
        <v>JOSUE ARDILA PACHON. C.C: 91.101.098</v>
      </c>
      <c r="C6" s="38"/>
    </row>
    <row r="7" spans="1:3" ht="43.5" customHeight="1" x14ac:dyDescent="0.25">
      <c r="A7" s="5" t="s">
        <v>110</v>
      </c>
      <c r="B7" s="38" t="str">
        <f>'GENERALES NOTA 322'!B6:C6</f>
        <v>LLAMADA EN GARANTIA</v>
      </c>
      <c r="C7" s="38"/>
    </row>
    <row r="8" spans="1:3" x14ac:dyDescent="0.25">
      <c r="A8" s="5" t="s">
        <v>121</v>
      </c>
      <c r="B8" s="38"/>
      <c r="C8" s="38"/>
    </row>
    <row r="9" spans="1:3" x14ac:dyDescent="0.25">
      <c r="A9" s="15" t="s">
        <v>53</v>
      </c>
      <c r="B9" s="89"/>
      <c r="C9" s="89"/>
    </row>
    <row r="10" spans="1:3" x14ac:dyDescent="0.25">
      <c r="A10" s="15" t="s">
        <v>122</v>
      </c>
      <c r="B10" s="38"/>
      <c r="C10" s="38"/>
    </row>
    <row r="11" spans="1:3" ht="30" x14ac:dyDescent="0.25">
      <c r="A11" s="15" t="s">
        <v>123</v>
      </c>
      <c r="B11" s="90"/>
      <c r="C11" s="56"/>
    </row>
    <row r="12" spans="1:3" ht="60" x14ac:dyDescent="0.25">
      <c r="A12" s="5" t="s">
        <v>65</v>
      </c>
      <c r="B12" s="38"/>
      <c r="C12" s="38"/>
    </row>
    <row r="13" spans="1:3" ht="60" x14ac:dyDescent="0.25">
      <c r="A13" s="5" t="s">
        <v>66</v>
      </c>
      <c r="B13" s="38"/>
      <c r="C13" s="38"/>
    </row>
    <row r="14" spans="1:3" x14ac:dyDescent="0.25">
      <c r="A14" s="5" t="s">
        <v>67</v>
      </c>
      <c r="B14" s="11"/>
      <c r="C14" s="11"/>
    </row>
    <row r="15" spans="1:3" x14ac:dyDescent="0.25">
      <c r="A15" s="15" t="s">
        <v>124</v>
      </c>
      <c r="B15" s="38"/>
      <c r="C15" s="38"/>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2024-09-13T21:27:36Z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