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ndia\Desktop\SGP EDUCACIÓN BUN VIG.2021\6.EJECUCIÓN\PAPELES DE TRABAJO DEPORTE\"/>
    </mc:Choice>
  </mc:AlternateContent>
  <xr:revisionPtr revIDLastSave="0" documentId="13_ncr:1_{F125E8EB-4EA6-4998-AD62-BF9D2E5D7B9D}" xr6:coauthVersionLast="47" xr6:coauthVersionMax="47" xr10:uidLastSave="{00000000-0000-0000-0000-000000000000}"/>
  <bookViews>
    <workbookView xWindow="-120" yWindow="-120" windowWidth="20730" windowHeight="11160" xr2:uid="{51F3906E-C7FF-49ED-9EB9-2A41CA321832}"/>
  </bookViews>
  <sheets>
    <sheet name="IDD-CA-2021-001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9" i="9" l="1"/>
  <c r="G80" i="9"/>
  <c r="G78" i="9"/>
  <c r="G74" i="9" l="1"/>
</calcChain>
</file>

<file path=xl/sharedStrings.xml><?xml version="1.0" encoding="utf-8"?>
<sst xmlns="http://schemas.openxmlformats.org/spreadsheetml/2006/main" count="178" uniqueCount="146">
  <si>
    <t>CONTRALORÍA GENERAL DE LA REPÚBLICA</t>
  </si>
  <si>
    <t>GERENCIA DEPARTAMENTAL COLEGIADA VALLE DEL CAUCA</t>
  </si>
  <si>
    <t>Entidad Auditada: MUNICIPIO DE BUENAVENTURA</t>
  </si>
  <si>
    <t xml:space="preserve">VERIFICACIÓN REQUISITOS </t>
  </si>
  <si>
    <t>CONTRATO No.</t>
  </si>
  <si>
    <t>TIPO DE CONTRATO</t>
  </si>
  <si>
    <t>FECHA CONTRATO</t>
  </si>
  <si>
    <t>OBJETO CONTRACTUAL</t>
  </si>
  <si>
    <t>VALOR CONTRATADO</t>
  </si>
  <si>
    <t>CONTRATANTE</t>
  </si>
  <si>
    <t>CONTRATISTA</t>
  </si>
  <si>
    <t>TIPO DE GASTO</t>
  </si>
  <si>
    <t>NOMBRE DEL PROYECTO</t>
  </si>
  <si>
    <t>ESTUDIOS PREVIOS</t>
  </si>
  <si>
    <t>ADICIONES O MODIF. CDP</t>
  </si>
  <si>
    <t>FICHA TÉCNICA</t>
  </si>
  <si>
    <t>EVALUACIÓN DE PROPUESTAS</t>
  </si>
  <si>
    <t>ACTO DE ADJUDICACIÓN</t>
  </si>
  <si>
    <t>FORMA DE PAGO</t>
  </si>
  <si>
    <t>VALOR CUOTA</t>
  </si>
  <si>
    <t>PLAZO</t>
  </si>
  <si>
    <t>INICIA CON LA FECHA DE SUSCRIPCIÓN DEL ACTA DE INICIO</t>
  </si>
  <si>
    <t xml:space="preserve">ANTICIPO </t>
  </si>
  <si>
    <t>N/A</t>
  </si>
  <si>
    <t>PÓLIZA O GARANTÍA:</t>
  </si>
  <si>
    <t>BUEN MANEJO Y CORRECTA INVERSIÓN DEL ANTICIPO (100%  ANTICIPO)</t>
  </si>
  <si>
    <t>CALIDAD DEL SERVICIO (10% CONTRATO)</t>
  </si>
  <si>
    <t>CUMPLIMIENTO (10% CONTRATO)</t>
  </si>
  <si>
    <t>PAGO SALARIOS Y PRESTACIONES (5% CONTRATO)</t>
  </si>
  <si>
    <t>ACTO DE APROBACIÓN DE PÓLIZAS</t>
  </si>
  <si>
    <t>REGISTRO PRESUPUESTAL</t>
  </si>
  <si>
    <t>ACTA DE INICIO</t>
  </si>
  <si>
    <t xml:space="preserve">SUPERVISOR </t>
  </si>
  <si>
    <t>DESIGNACIÓN DE SUPERVISOR</t>
  </si>
  <si>
    <t>BRUTO</t>
  </si>
  <si>
    <t>DSCTOS</t>
  </si>
  <si>
    <t>NETO</t>
  </si>
  <si>
    <t xml:space="preserve">ORDEN DE PAGO </t>
  </si>
  <si>
    <t>CONTRALORÍA DELEGADA SECTOR EDUCACIÓN</t>
  </si>
  <si>
    <t>MILNER MEDINA MINA</t>
  </si>
  <si>
    <t>C.C.16.484.991</t>
  </si>
  <si>
    <t>REP. LEGAL INDER - DIRECTOR</t>
  </si>
  <si>
    <t>DIRECTOR INDER</t>
  </si>
  <si>
    <t>CALIDAD DEL BIEN (10% CONTRATO)</t>
  </si>
  <si>
    <t>RESPONSABILIDADCIVIL EXTRACONTRACTUAL (200 SMMLV)</t>
  </si>
  <si>
    <t>CÓDIGO BPIN:</t>
  </si>
  <si>
    <t xml:space="preserve">PROGRAMA </t>
  </si>
  <si>
    <t>SUBPROGRAMA</t>
  </si>
  <si>
    <t>FUENTE DE RECURSOS</t>
  </si>
  <si>
    <t>SGP - PROPÓSITO GENERAL DEPORTE</t>
  </si>
  <si>
    <t>EXPEDIDA POR EL JEFE DE LA OFICINA ASESORA DE PLANEACIÓN Y ORDENAMIENTO TERRITORIAL DEL DISTRITO DE BUENAVENTURA</t>
  </si>
  <si>
    <t>INVERSIÓN</t>
  </si>
  <si>
    <t>RUBRO PRESUPUESTAL:</t>
  </si>
  <si>
    <t>PLIEGO DE CONDICIONES</t>
  </si>
  <si>
    <t>GARANTÍA SERIEDAD DE LA OFERTA (10% VLR PPTO)</t>
  </si>
  <si>
    <t>ADENDAS</t>
  </si>
  <si>
    <t>MANIFESTACIÓN DE INTERÉS</t>
  </si>
  <si>
    <t># PÓLIZA</t>
  </si>
  <si>
    <t>FECHA EXPEDICIÓN</t>
  </si>
  <si>
    <t>DESDE</t>
  </si>
  <si>
    <t>HASTA</t>
  </si>
  <si>
    <t>VLR. ASEGURADO</t>
  </si>
  <si>
    <t>CIA ASEGURADORA</t>
  </si>
  <si>
    <t>SEGUROS DEL ESTADO S.A.</t>
  </si>
  <si>
    <t>NIT</t>
  </si>
  <si>
    <t>860.009.578-6</t>
  </si>
  <si>
    <t>RETENCIONES</t>
  </si>
  <si>
    <t>INFORME CONTRATISTA</t>
  </si>
  <si>
    <t>INFORME FINAL (ÚNICAMENTE)</t>
  </si>
  <si>
    <t>INFORME SUPERVISIÓN</t>
  </si>
  <si>
    <t xml:space="preserve">ACTA DE TERMINACIÓN Y LIQUIDACIÓN </t>
  </si>
  <si>
    <t>SGP</t>
  </si>
  <si>
    <t>CONVOCATORIA</t>
  </si>
  <si>
    <t>NIT. 890.399.992-3</t>
  </si>
  <si>
    <r>
      <t xml:space="preserve">CERTIF. RECIBO A SATISFACCIÓN </t>
    </r>
    <r>
      <rPr>
        <b/>
        <sz val="11"/>
        <rFont val="Arial"/>
        <family val="2"/>
      </rPr>
      <t>FINAL</t>
    </r>
  </si>
  <si>
    <r>
      <t>Macroproceso:</t>
    </r>
    <r>
      <rPr>
        <sz val="11"/>
        <color indexed="8"/>
        <rFont val="Arial"/>
        <family val="2"/>
      </rPr>
      <t xml:space="preserve"> Administración de Recursos de Transferencias del Orden Nacional – </t>
    </r>
    <r>
      <rPr>
        <b/>
        <sz val="11"/>
        <color indexed="10"/>
        <rFont val="Arial"/>
        <family val="2"/>
      </rPr>
      <t>ACE4</t>
    </r>
  </si>
  <si>
    <r>
      <t xml:space="preserve">Ejecutivo de Auditoría: </t>
    </r>
    <r>
      <rPr>
        <sz val="11"/>
        <color indexed="8"/>
        <rFont val="Arial"/>
        <family val="2"/>
      </rPr>
      <t>Ana Betty Arboleda Hurtado</t>
    </r>
  </si>
  <si>
    <r>
      <t xml:space="preserve">Supervisora Encargada: </t>
    </r>
    <r>
      <rPr>
        <sz val="11"/>
        <color indexed="8"/>
        <rFont val="Arial"/>
        <family val="2"/>
      </rPr>
      <t>Sandra Patricia López Sarria</t>
    </r>
  </si>
  <si>
    <r>
      <t xml:space="preserve">Proceso: </t>
    </r>
    <r>
      <rPr>
        <sz val="11"/>
        <color indexed="8"/>
        <rFont val="Arial"/>
        <family val="2"/>
      </rPr>
      <t xml:space="preserve">Asignación y Distribución de los Recursos – </t>
    </r>
    <r>
      <rPr>
        <b/>
        <sz val="11"/>
        <color indexed="10"/>
        <rFont val="Arial"/>
        <family val="2"/>
      </rPr>
      <t>ACE4-SGP</t>
    </r>
  </si>
  <si>
    <r>
      <t xml:space="preserve">Líder de Auditoría: </t>
    </r>
    <r>
      <rPr>
        <sz val="11"/>
        <color indexed="8"/>
        <rFont val="Arial"/>
        <family val="2"/>
      </rPr>
      <t>Lina María Burbano Pérez</t>
    </r>
  </si>
  <si>
    <r>
      <t xml:space="preserve">Auditora: </t>
    </r>
    <r>
      <rPr>
        <sz val="11"/>
        <color indexed="8"/>
        <rFont val="Arial"/>
        <family val="2"/>
      </rPr>
      <t>Liliana Candia</t>
    </r>
  </si>
  <si>
    <r>
      <t xml:space="preserve">Procedimiento: </t>
    </r>
    <r>
      <rPr>
        <sz val="11"/>
        <color indexed="8"/>
        <rFont val="Arial"/>
        <family val="2"/>
      </rPr>
      <t>Evaluación de la asignación y ejecución de los recursos destinados a Propósito General - Deporte –</t>
    </r>
    <r>
      <rPr>
        <b/>
        <sz val="11"/>
        <color indexed="8"/>
        <rFont val="Arial"/>
        <family val="2"/>
      </rPr>
      <t xml:space="preserve"> </t>
    </r>
    <r>
      <rPr>
        <b/>
        <sz val="11"/>
        <color indexed="10"/>
        <rFont val="Arial"/>
        <family val="2"/>
      </rPr>
      <t xml:space="preserve">ACE4-SGP-PG-19 </t>
    </r>
  </si>
  <si>
    <r>
      <t>Fecha de Elaboración:</t>
    </r>
    <r>
      <rPr>
        <sz val="11"/>
        <color indexed="8"/>
        <rFont val="Arial"/>
        <family val="2"/>
      </rPr>
      <t xml:space="preserve"> Del 01/09/2022 al 28/10/2022</t>
    </r>
  </si>
  <si>
    <t>CONVENIO DE ASOCIACIÓN</t>
  </si>
  <si>
    <t xml:space="preserve">MODALIDAD DE SELECCIÓN </t>
  </si>
  <si>
    <t>CERTIFICADO INSCRIPCIÓN 
BANCO DE PROYECTOS</t>
  </si>
  <si>
    <t>ETAPA PRE CONTRACTUAL:</t>
  </si>
  <si>
    <t>INFORMACIÓN GENERAL DEL CONTRATO:</t>
  </si>
  <si>
    <t>CDP</t>
  </si>
  <si>
    <t>PROPUESTA DE OFERENTE</t>
  </si>
  <si>
    <t>ETAPA CONTRACTUAL:</t>
  </si>
  <si>
    <t>DURACIÓN</t>
  </si>
  <si>
    <t>PERFECCIONAMIENTO CONTRATO</t>
  </si>
  <si>
    <t>100% EJECUCIÓN DEL CONVENIO</t>
  </si>
  <si>
    <t>EJECUCIÓN CONTRACTUAL:</t>
  </si>
  <si>
    <t>COMPROBANTES DE PAGO:</t>
  </si>
  <si>
    <t>FACTURA CONTRATISTA</t>
  </si>
  <si>
    <t>NO SE ENCONTRÓ EN LOS SOPORTES</t>
  </si>
  <si>
    <t>Pago #1</t>
  </si>
  <si>
    <t>Pago #2</t>
  </si>
  <si>
    <t>COMPROBANTE DE EGRESO</t>
  </si>
  <si>
    <t>PROFESIONAL DE APOYO</t>
  </si>
  <si>
    <t>C.C.</t>
  </si>
  <si>
    <t>IDD-CA-2021-001</t>
  </si>
  <si>
    <t>ACE4-SGP-PG-19-3 A05</t>
  </si>
  <si>
    <r>
      <t xml:space="preserve">Fecha de Revisión: </t>
    </r>
    <r>
      <rPr>
        <sz val="11"/>
        <color rgb="FF000000"/>
        <rFont val="Arial"/>
        <family val="2"/>
      </rPr>
      <t>21/10/2022</t>
    </r>
  </si>
  <si>
    <t>AUNAR ESFUERZOS TÉCNICOS, ADMINISTRATIVOS Y FINANCIEROS PARA EL DESARROLLO DE LOS JUEGOS SUPÉRATE FASE DISTRITAL EN EL DISTRITO DE BUENAVENTURA VIGENCIA 2021</t>
  </si>
  <si>
    <t>LUZ MIREYA ASPRILLA GONZÁLEZ</t>
  </si>
  <si>
    <t>C.C.38.465.340</t>
  </si>
  <si>
    <t>FUNDACIÓN POR UN DESARROLLO HUMANO</t>
  </si>
  <si>
    <t>NIT. 901.151.608-3</t>
  </si>
  <si>
    <t>CONTRATACIÓN DIRECTA</t>
  </si>
  <si>
    <t>APOYO A LA REALIZACIÓN DE LOSJUEGOS SUPÉRATE INTERCOLEGIADOS REALIZADOS EN EL DISTRITO DE BUENAVENTURA</t>
  </si>
  <si>
    <t>2020761090357</t>
  </si>
  <si>
    <t>FOMENTO A LA RECREACIÓN, LA ACTIVIDAD FÍSICA Y EL DEPORTE</t>
  </si>
  <si>
    <t>2.3.2.02.02.0913</t>
  </si>
  <si>
    <t>ANÁLISIS DEL SECTOR ECONÓMICO OCTUBRE/2021</t>
  </si>
  <si>
    <t>ESTUDIOS DE CONVENIENCIA Y OPORTUNIDAD OCTUBRE/2021</t>
  </si>
  <si>
    <t>0000084</t>
  </si>
  <si>
    <t>RECURSOS BALANCE</t>
  </si>
  <si>
    <t>ASOCIADO</t>
  </si>
  <si>
    <t>APOYO A LA REALIZACIÓN DE JUEGOS SUPÉRATE INTERCOLEGIADOS REALIZADOS EN EL DISTRITO BUENAVENTURA DURANTE EL CUATRIENIO</t>
  </si>
  <si>
    <t>REALIZACIÓN JUEGOS SUPÉRATE INTERCOLEGIADOS VIGENCIA 2020</t>
  </si>
  <si>
    <t>NO SE ENCONTRÓ EL DOCUMENTO DE PRESENTACIÓN DE LA OFERTA</t>
  </si>
  <si>
    <t>30% ANTICIPO CON ACTA DE INICIO</t>
  </si>
  <si>
    <t>70% RECIBO A SATISFACCIÓN</t>
  </si>
  <si>
    <t>15 DÍAS</t>
  </si>
  <si>
    <t>PRIMERA CUOTA 30%</t>
  </si>
  <si>
    <t>ULTIMA CUOTA 70%</t>
  </si>
  <si>
    <t>52-44-101010277</t>
  </si>
  <si>
    <t>PLAZO DEL CONTRATO Y 2 MESES MÁS</t>
  </si>
  <si>
    <t>DOCUMENTO SUSCRITO POR EL DIRECTOR DEL INDER, SE EVIDENCIA LA VERIFICACIÓN DE LAS PÓLIZAS EN LA PÁGINA DE LA ASEGURADORA</t>
  </si>
  <si>
    <t>0000534</t>
  </si>
  <si>
    <t>WILSON CORTÉS MINA</t>
  </si>
  <si>
    <t>DESIGNACIÓN PROFESIONAL DE APOYO</t>
  </si>
  <si>
    <t>OCTUBRE/2021</t>
  </si>
  <si>
    <t>SIN FECHA</t>
  </si>
  <si>
    <t>INFORME FINAL (INFORME TÉCNICO Y FINANCIERO)</t>
  </si>
  <si>
    <t>ERROR EN LA FECHA, ES UNA FECHA ANTEIROR A LA SUSCRIPCIÓN DEL CONVENIO.</t>
  </si>
  <si>
    <t>CUENTA DE COBRO - ANTICIPO</t>
  </si>
  <si>
    <t>anticipo 30%</t>
  </si>
  <si>
    <t>saldo 70%</t>
  </si>
  <si>
    <t>1004</t>
  </si>
  <si>
    <t>1189</t>
  </si>
  <si>
    <t>FDHF1</t>
  </si>
  <si>
    <t>NO SE IDENTIFICA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</si>
</sst>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[$-240A]d&quot; de &quot;mmmm&quot; de &quot;yyyy;@"/>
    <numFmt numFmtId="165" formatCode="_-&quot;$&quot;\ * #,##0.00_-;\-&quot;$&quot;\ * #,##0.00_-;_-&quot;$&quot;\ * &quot;-&quot;_-;_-@_-"/>
    <numFmt numFmtId="168" formatCode="_-&quot;$&quot;\ * #,##0_-;\-&quot;$&quot;\ * #,##0_-;_-&quot;$&quot;\ * &quot;-&quot;_-;_-@_-"/>
    <numFmt numFmtId="169" formatCode="_-* #,##0_-;\-* #,##0_-;_-* &quot;-&quot;_-;_-@_-"/>
    <numFmt numFmtId="171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b/>
      <i/>
      <sz val="11"/>
      <color theme="1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B547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3" fillId="0" borderId="0"/>
    <xf numFmtId="42" fontId="3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" fillId="0" borderId="0" applyFont="0" applyFill="0" applyBorder="0" applyAlignment="0" applyProtection="0"/>
  </cellStyleXfs>
  <cellXfs count="72">
    <xf numFmtId="0" fontId="0" fillId="0" borderId="0" xfId="0"/>
    <xf numFmtId="0" fontId="2" fillId="3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2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41" fontId="2" fillId="0" borderId="0" xfId="2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2" fontId="2" fillId="0" borderId="0" xfId="3" applyFont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42" fontId="2" fillId="0" borderId="0" xfId="3" applyFont="1" applyFill="1" applyBorder="1" applyAlignment="1">
      <alignment vertical="center"/>
    </xf>
    <xf numFmtId="165" fontId="2" fillId="0" borderId="0" xfId="3" applyNumberFormat="1" applyFont="1" applyFill="1" applyBorder="1" applyAlignment="1">
      <alignment vertical="center"/>
    </xf>
    <xf numFmtId="41" fontId="7" fillId="0" borderId="0" xfId="2" applyFont="1" applyFill="1" applyBorder="1" applyAlignment="1">
      <alignment vertical="center"/>
    </xf>
    <xf numFmtId="14" fontId="7" fillId="0" borderId="0" xfId="0" applyNumberFormat="1" applyFont="1" applyAlignment="1">
      <alignment vertical="center"/>
    </xf>
    <xf numFmtId="42" fontId="2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left" vertical="center"/>
    </xf>
    <xf numFmtId="14" fontId="2" fillId="0" borderId="0" xfId="0" applyNumberFormat="1" applyFont="1" applyFill="1" applyAlignment="1">
      <alignment vertical="center"/>
    </xf>
    <xf numFmtId="42" fontId="2" fillId="0" borderId="0" xfId="3" applyFont="1" applyFill="1" applyBorder="1" applyAlignment="1">
      <alignment vertical="center" wrapText="1"/>
    </xf>
    <xf numFmtId="49" fontId="2" fillId="0" borderId="0" xfId="1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17" fontId="2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42" fontId="2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2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1" fontId="2" fillId="0" borderId="0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7" fillId="3" borderId="0" xfId="0" applyFont="1" applyFill="1" applyAlignment="1">
      <alignment vertical="center"/>
    </xf>
    <xf numFmtId="168" fontId="2" fillId="0" borderId="0" xfId="8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left" vertical="center"/>
    </xf>
    <xf numFmtId="168" fontId="2" fillId="0" borderId="0" xfId="8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3" fillId="3" borderId="0" xfId="0" applyFont="1" applyFill="1" applyAlignment="1">
      <alignment vertical="center"/>
    </xf>
  </cellXfs>
  <cellStyles count="10">
    <cellStyle name="Millares" xfId="1" builtinId="3"/>
    <cellStyle name="Millares [0]" xfId="2" builtinId="6"/>
    <cellStyle name="Millares [0] 2" xfId="7" xr:uid="{B9EEAC0B-95E7-44B2-B839-C3EDF1E2C210}"/>
    <cellStyle name="Millares 2" xfId="6" xr:uid="{FDB1F269-7B85-472E-B1E5-4FBD0AA2F8E5}"/>
    <cellStyle name="Moneda [0]" xfId="3" builtinId="7"/>
    <cellStyle name="Moneda [0] 2" xfId="5" xr:uid="{AFB66C2A-DD0B-41E0-BBE7-995A6D645299}"/>
    <cellStyle name="Moneda [0] 2 2" xfId="9" xr:uid="{0BED5770-C539-4264-BD59-CFA3EE7BA44C}"/>
    <cellStyle name="Moneda [0] 3" xfId="8" xr:uid="{660A3F4F-8C59-45A6-8012-5F388C53118C}"/>
    <cellStyle name="Normal" xfId="0" builtinId="0"/>
    <cellStyle name="Normal 2" xfId="4" xr:uid="{B134DF6A-CEBC-4765-B9FB-A30325EE00B2}"/>
  </cellStyles>
  <dxfs count="0"/>
  <tableStyles count="0" defaultTableStyle="TableStyleMedium2" defaultPivotStyle="PivotStyleLight16"/>
  <colors>
    <mruColors>
      <color rgb="FFFFB547"/>
      <color rgb="FFFF9900"/>
      <color rgb="FF99FFCC"/>
      <color rgb="FFFFFF99"/>
      <color rgb="FFFF552D"/>
      <color rgb="FFFF6743"/>
      <color rgb="FFFF4215"/>
      <color rgb="FFFF3300"/>
      <color rgb="FFF06518"/>
      <color rgb="FF62E5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149681</xdr:colOff>
      <xdr:row>0</xdr:row>
      <xdr:rowOff>130628</xdr:rowOff>
    </xdr:from>
    <xdr:to>
      <xdr:col>0</xdr:col>
      <xdr:colOff>1370866</xdr:colOff>
      <xdr:row>4</xdr:row>
      <xdr:rowOff>152400</xdr:rowOff>
    </xdr:to>
    <xdr:pic>
      <xdr:nvPicPr>
        <xdr:cNvPr id="2" name="Imagen 4" descr="Descripción: logo">
          <a:extLst>
            <a:ext uri="{FF2B5EF4-FFF2-40B4-BE49-F238E27FC236}">
              <a16:creationId xmlns:a16="http://schemas.microsoft.com/office/drawing/2014/main" id="{982B3F45-966E-4AB9-9EA5-5EA113318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681" y="130628"/>
          <a:ext cx="1221185" cy="10014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349250</xdr:colOff>
      <xdr:row>56</xdr:row>
      <xdr:rowOff>41567</xdr:rowOff>
    </xdr:from>
    <xdr:to>
      <xdr:col>30</xdr:col>
      <xdr:colOff>416892</xdr:colOff>
      <xdr:row>79</xdr:row>
      <xdr:rowOff>29741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0889B66-5572-43EE-A49E-7172CF591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122179" y="14927781"/>
          <a:ext cx="6925642" cy="6070566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55</xdr:row>
      <xdr:rowOff>1</xdr:rowOff>
    </xdr:from>
    <xdr:to>
      <xdr:col>17</xdr:col>
      <xdr:colOff>612321</xdr:colOff>
      <xdr:row>66</xdr:row>
      <xdr:rowOff>79624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865C8058-63DD-4A14-9F1A-B0A0FB862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288750" y="14518822"/>
          <a:ext cx="7048500" cy="3372552"/>
        </a:xfrm>
        <a:prstGeom prst="rect">
          <a:avLst/>
        </a:prstGeom>
      </xdr:spPr>
    </xdr:pic>
    <xdr:clientData/>
  </xdr:twoCellAnchor>
  <xdr:twoCellAnchor editAs="oneCell">
    <xdr:from>
      <xdr:col>6</xdr:col>
      <xdr:colOff>2433640</xdr:colOff>
      <xdr:row>58</xdr:row>
      <xdr:rowOff>217715</xdr:rowOff>
    </xdr:from>
    <xdr:to>
      <xdr:col>8</xdr:col>
      <xdr:colOff>2520008</xdr:colOff>
      <xdr:row>61</xdr:row>
      <xdr:rowOff>217715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2D9ED677-810C-44F6-BD88-C4EB45A05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558104" y="15770679"/>
          <a:ext cx="5529225" cy="1034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FACB2-CD74-4068-9EBC-F2E3059909BD}">
  <dimension ref="A1:O89"/>
  <sheetViews>
    <sheetView tabSelected="1" topLeftCell="A67" zoomScale="70" zoomScaleNormal="70" workbookViewId="0">
      <selection activeCell="C72" sqref="C72"/>
    </sheetView>
  </sheetViews>
  <sheetFormatPr baseColWidth="10" defaultRowHeight="14.25" x14ac:dyDescent="0.25"/>
  <cols>
    <col min="1" max="5" width="40.7109375" style="6" customWidth="1"/>
    <col min="6" max="6" width="37.7109375" style="6" bestFit="1" customWidth="1"/>
    <col min="7" max="9" width="40.7109375" style="6" customWidth="1"/>
    <col min="10" max="10" width="15.7109375" style="6" bestFit="1" customWidth="1"/>
    <col min="11" max="11" width="11.42578125" style="6"/>
    <col min="12" max="12" width="12.140625" style="6" bestFit="1" customWidth="1"/>
    <col min="13" max="16384" width="11.42578125" style="6"/>
  </cols>
  <sheetData>
    <row r="1" spans="1:10" ht="19.899999999999999" customHeight="1" x14ac:dyDescent="0.25">
      <c r="B1" s="53" t="s">
        <v>0</v>
      </c>
      <c r="C1" s="53"/>
      <c r="D1" s="53"/>
      <c r="E1" s="53"/>
      <c r="F1" s="53"/>
      <c r="G1" s="53"/>
      <c r="H1" s="5" t="s">
        <v>104</v>
      </c>
      <c r="I1" s="4"/>
      <c r="J1" s="4"/>
    </row>
    <row r="2" spans="1:10" ht="19.899999999999999" customHeight="1" x14ac:dyDescent="0.25">
      <c r="B2" s="53" t="s">
        <v>38</v>
      </c>
      <c r="C2" s="53"/>
      <c r="D2" s="53"/>
      <c r="E2" s="53"/>
      <c r="F2" s="53"/>
      <c r="G2" s="53"/>
      <c r="H2" s="4"/>
      <c r="I2" s="4"/>
      <c r="J2" s="4"/>
    </row>
    <row r="3" spans="1:10" ht="19.899999999999999" customHeight="1" x14ac:dyDescent="0.25">
      <c r="B3" s="53" t="s">
        <v>1</v>
      </c>
      <c r="C3" s="53"/>
      <c r="D3" s="53"/>
      <c r="E3" s="53"/>
      <c r="F3" s="53"/>
      <c r="G3" s="53"/>
      <c r="H3" s="4"/>
      <c r="I3" s="4"/>
      <c r="J3" s="4"/>
    </row>
    <row r="4" spans="1:10" ht="19.899999999999999" customHeight="1" x14ac:dyDescent="0.25">
      <c r="B4" s="53" t="s">
        <v>2</v>
      </c>
      <c r="C4" s="53"/>
      <c r="D4" s="53"/>
      <c r="E4" s="53"/>
      <c r="F4" s="53"/>
      <c r="G4" s="53"/>
      <c r="H4" s="4"/>
      <c r="I4" s="4"/>
      <c r="J4" s="4"/>
    </row>
    <row r="5" spans="1:10" ht="19.899999999999999" customHeight="1" x14ac:dyDescent="0.25"/>
    <row r="6" spans="1:10" ht="19.899999999999999" customHeight="1" x14ac:dyDescent="0.25">
      <c r="A6" s="4" t="s">
        <v>75</v>
      </c>
      <c r="E6" s="4" t="s">
        <v>76</v>
      </c>
      <c r="G6" s="4" t="s">
        <v>77</v>
      </c>
    </row>
    <row r="7" spans="1:10" ht="19.899999999999999" customHeight="1" x14ac:dyDescent="0.25">
      <c r="A7" s="4" t="s">
        <v>78</v>
      </c>
      <c r="E7" s="4" t="s">
        <v>79</v>
      </c>
      <c r="G7" s="4" t="s">
        <v>80</v>
      </c>
    </row>
    <row r="8" spans="1:10" ht="20.100000000000001" customHeight="1" x14ac:dyDescent="0.25">
      <c r="A8" s="4" t="s">
        <v>81</v>
      </c>
      <c r="E8" s="4" t="s">
        <v>82</v>
      </c>
      <c r="G8" s="4" t="s">
        <v>105</v>
      </c>
    </row>
    <row r="11" spans="1:10" ht="20.100000000000001" customHeight="1" x14ac:dyDescent="0.25">
      <c r="A11" s="5" t="s">
        <v>3</v>
      </c>
    </row>
    <row r="12" spans="1:10" ht="20.100000000000001" customHeight="1" x14ac:dyDescent="0.25">
      <c r="A12" s="5"/>
    </row>
    <row r="13" spans="1:10" ht="20.100000000000001" customHeight="1" x14ac:dyDescent="0.25">
      <c r="A13" s="16" t="s">
        <v>87</v>
      </c>
      <c r="C13" s="7"/>
      <c r="D13" s="7"/>
    </row>
    <row r="14" spans="1:10" ht="20.100000000000001" customHeight="1" x14ac:dyDescent="0.25">
      <c r="A14" s="18" t="s">
        <v>4</v>
      </c>
      <c r="B14" s="34" t="s">
        <v>103</v>
      </c>
      <c r="C14" s="5"/>
      <c r="D14" s="8"/>
    </row>
    <row r="15" spans="1:10" ht="20.100000000000001" customHeight="1" x14ac:dyDescent="0.25">
      <c r="A15" s="9" t="s">
        <v>5</v>
      </c>
      <c r="B15" s="27" t="s">
        <v>83</v>
      </c>
      <c r="C15" s="28"/>
      <c r="D15" s="45"/>
      <c r="E15" s="27"/>
      <c r="F15" s="27"/>
    </row>
    <row r="16" spans="1:10" ht="20.100000000000001" customHeight="1" x14ac:dyDescent="0.25">
      <c r="A16" s="9" t="s">
        <v>6</v>
      </c>
      <c r="B16" s="29">
        <v>44483</v>
      </c>
      <c r="C16" s="30"/>
      <c r="D16" s="27"/>
      <c r="E16" s="27"/>
      <c r="F16" s="27"/>
    </row>
    <row r="17" spans="1:6" ht="33.75" customHeight="1" x14ac:dyDescent="0.25">
      <c r="A17" s="9" t="s">
        <v>7</v>
      </c>
      <c r="B17" s="56" t="s">
        <v>106</v>
      </c>
      <c r="C17" s="56"/>
      <c r="D17" s="56"/>
      <c r="E17" s="27"/>
      <c r="F17" s="27"/>
    </row>
    <row r="18" spans="1:6" ht="19.899999999999999" customHeight="1" x14ac:dyDescent="0.25">
      <c r="A18" s="9" t="s">
        <v>8</v>
      </c>
      <c r="B18" s="20">
        <v>192821956</v>
      </c>
      <c r="C18" s="12"/>
      <c r="D18" s="27"/>
      <c r="E18" s="27"/>
      <c r="F18" s="27"/>
    </row>
    <row r="19" spans="1:6" ht="19.899999999999999" customHeight="1" x14ac:dyDescent="0.25">
      <c r="A19" s="9" t="s">
        <v>9</v>
      </c>
      <c r="B19" s="20" t="s">
        <v>39</v>
      </c>
      <c r="C19" s="12" t="s">
        <v>40</v>
      </c>
      <c r="D19" s="27" t="s">
        <v>41</v>
      </c>
      <c r="E19" s="27" t="s">
        <v>73</v>
      </c>
      <c r="F19" s="27"/>
    </row>
    <row r="20" spans="1:6" ht="29.25" customHeight="1" x14ac:dyDescent="0.25">
      <c r="A20" s="59" t="s">
        <v>10</v>
      </c>
      <c r="B20" s="31" t="s">
        <v>107</v>
      </c>
      <c r="C20" s="12" t="s">
        <v>108</v>
      </c>
      <c r="D20" s="27"/>
      <c r="E20" s="27"/>
      <c r="F20" s="27"/>
    </row>
    <row r="21" spans="1:6" ht="28.5" x14ac:dyDescent="0.25">
      <c r="A21" s="59"/>
      <c r="B21" s="31" t="s">
        <v>109</v>
      </c>
      <c r="C21" s="12" t="s">
        <v>110</v>
      </c>
      <c r="D21" s="27"/>
      <c r="E21" s="27"/>
      <c r="F21" s="27"/>
    </row>
    <row r="22" spans="1:6" ht="19.899999999999999" customHeight="1" x14ac:dyDescent="0.25">
      <c r="A22" s="9" t="s">
        <v>84</v>
      </c>
      <c r="B22" s="27" t="s">
        <v>111</v>
      </c>
      <c r="C22" s="27"/>
      <c r="D22" s="27"/>
      <c r="E22" s="27"/>
      <c r="F22" s="27"/>
    </row>
    <row r="23" spans="1:6" ht="46.5" customHeight="1" x14ac:dyDescent="0.25">
      <c r="A23" s="10" t="s">
        <v>12</v>
      </c>
      <c r="B23" s="56" t="s">
        <v>112</v>
      </c>
      <c r="C23" s="56"/>
      <c r="D23" s="35" t="s">
        <v>45</v>
      </c>
      <c r="E23" s="32" t="s">
        <v>113</v>
      </c>
      <c r="F23" s="29">
        <v>44124</v>
      </c>
    </row>
    <row r="24" spans="1:6" ht="28.5" x14ac:dyDescent="0.25">
      <c r="A24" s="11" t="s">
        <v>85</v>
      </c>
      <c r="B24" s="29">
        <v>44483</v>
      </c>
      <c r="C24" s="12" t="s">
        <v>50</v>
      </c>
      <c r="D24" s="27"/>
      <c r="E24" s="27"/>
      <c r="F24" s="27"/>
    </row>
    <row r="25" spans="1:6" ht="19.899999999999999" customHeight="1" x14ac:dyDescent="0.25">
      <c r="A25" s="10" t="s">
        <v>46</v>
      </c>
      <c r="B25" s="27" t="s">
        <v>114</v>
      </c>
      <c r="C25" s="12"/>
      <c r="D25" s="27"/>
      <c r="E25" s="27"/>
      <c r="F25" s="27"/>
    </row>
    <row r="26" spans="1:6" ht="19.899999999999999" customHeight="1" x14ac:dyDescent="0.25">
      <c r="A26" s="10" t="s">
        <v>47</v>
      </c>
      <c r="B26" s="64" t="s">
        <v>145</v>
      </c>
      <c r="C26" s="12"/>
      <c r="D26" s="27"/>
      <c r="E26" s="27"/>
      <c r="F26" s="27"/>
    </row>
    <row r="27" spans="1:6" ht="19.899999999999999" customHeight="1" x14ac:dyDescent="0.25">
      <c r="A27" s="10" t="s">
        <v>48</v>
      </c>
      <c r="B27" s="27" t="s">
        <v>49</v>
      </c>
      <c r="C27" s="12" t="s">
        <v>52</v>
      </c>
      <c r="D27" s="33" t="s">
        <v>115</v>
      </c>
      <c r="E27" s="27"/>
      <c r="F27" s="27"/>
    </row>
    <row r="28" spans="1:6" ht="19.899999999999999" customHeight="1" x14ac:dyDescent="0.25">
      <c r="A28" s="10" t="s">
        <v>11</v>
      </c>
      <c r="B28" s="27" t="s">
        <v>51</v>
      </c>
      <c r="C28" s="12"/>
      <c r="D28" s="27"/>
      <c r="E28" s="27"/>
      <c r="F28" s="27"/>
    </row>
    <row r="29" spans="1:6" s="27" customFormat="1" ht="20.100000000000001" customHeight="1" x14ac:dyDescent="0.25">
      <c r="A29" s="33"/>
      <c r="C29" s="12"/>
    </row>
    <row r="30" spans="1:6" ht="20.100000000000001" customHeight="1" x14ac:dyDescent="0.25">
      <c r="A30" s="36" t="s">
        <v>86</v>
      </c>
      <c r="B30" s="27"/>
      <c r="C30" s="12"/>
    </row>
    <row r="31" spans="1:6" ht="20.100000000000001" customHeight="1" x14ac:dyDescent="0.25">
      <c r="A31" s="13" t="s">
        <v>13</v>
      </c>
      <c r="B31" s="54" t="s">
        <v>116</v>
      </c>
      <c r="C31" s="54"/>
    </row>
    <row r="32" spans="1:6" ht="20.100000000000001" customHeight="1" x14ac:dyDescent="0.25">
      <c r="A32" s="13"/>
      <c r="B32" s="55" t="s">
        <v>117</v>
      </c>
      <c r="C32" s="55"/>
      <c r="D32" s="37"/>
    </row>
    <row r="33" spans="1:9" ht="15" customHeight="1" x14ac:dyDescent="0.25">
      <c r="A33" s="1" t="s">
        <v>88</v>
      </c>
      <c r="B33" s="57" t="s">
        <v>118</v>
      </c>
      <c r="C33" s="58">
        <v>44480</v>
      </c>
      <c r="D33" s="20">
        <v>45330800</v>
      </c>
      <c r="E33" s="14" t="s">
        <v>71</v>
      </c>
      <c r="F33" s="14" t="s">
        <v>121</v>
      </c>
      <c r="G33" s="14"/>
      <c r="H33" s="14"/>
      <c r="I33" s="14"/>
    </row>
    <row r="34" spans="1:9" ht="15" customHeight="1" x14ac:dyDescent="0.25">
      <c r="A34" s="1"/>
      <c r="B34" s="57"/>
      <c r="C34" s="58"/>
      <c r="D34" s="20">
        <v>102993782</v>
      </c>
      <c r="E34" s="14" t="s">
        <v>119</v>
      </c>
      <c r="F34" s="14" t="s">
        <v>122</v>
      </c>
      <c r="G34" s="14"/>
      <c r="H34" s="14"/>
      <c r="I34" s="14"/>
    </row>
    <row r="35" spans="1:9" ht="15" customHeight="1" x14ac:dyDescent="0.25">
      <c r="A35" s="1"/>
      <c r="B35" s="57"/>
      <c r="C35" s="58"/>
      <c r="D35" s="20">
        <v>44497374.600000001</v>
      </c>
      <c r="E35" s="14" t="s">
        <v>120</v>
      </c>
      <c r="F35" s="14"/>
      <c r="G35" s="14"/>
      <c r="H35" s="14"/>
      <c r="I35" s="14"/>
    </row>
    <row r="36" spans="1:9" ht="19.899999999999999" customHeight="1" x14ac:dyDescent="0.25">
      <c r="A36" s="1" t="s">
        <v>14</v>
      </c>
      <c r="B36" s="27" t="s">
        <v>23</v>
      </c>
    </row>
    <row r="37" spans="1:9" ht="19.899999999999999" customHeight="1" x14ac:dyDescent="0.25">
      <c r="A37" s="1" t="s">
        <v>15</v>
      </c>
      <c r="B37" s="40" t="s">
        <v>97</v>
      </c>
      <c r="C37" s="15"/>
    </row>
    <row r="38" spans="1:9" ht="19.899999999999999" customHeight="1" x14ac:dyDescent="0.25">
      <c r="A38" s="1" t="s">
        <v>72</v>
      </c>
      <c r="B38" s="41" t="s">
        <v>23</v>
      </c>
      <c r="C38" s="15"/>
    </row>
    <row r="39" spans="1:9" ht="19.899999999999999" customHeight="1" x14ac:dyDescent="0.25">
      <c r="A39" s="1" t="s">
        <v>53</v>
      </c>
      <c r="B39" s="38" t="s">
        <v>23</v>
      </c>
      <c r="C39" s="39"/>
      <c r="D39" s="27"/>
      <c r="E39" s="27"/>
      <c r="F39" s="27"/>
    </row>
    <row r="40" spans="1:9" ht="19.899999999999999" customHeight="1" x14ac:dyDescent="0.25">
      <c r="A40" s="1" t="s">
        <v>55</v>
      </c>
      <c r="B40" s="38" t="s">
        <v>23</v>
      </c>
      <c r="C40" s="33"/>
      <c r="D40" s="27"/>
      <c r="E40" s="27"/>
      <c r="F40" s="27"/>
    </row>
    <row r="41" spans="1:9" ht="48" customHeight="1" x14ac:dyDescent="0.25">
      <c r="A41" s="1" t="s">
        <v>56</v>
      </c>
      <c r="B41" s="38" t="s">
        <v>23</v>
      </c>
      <c r="C41" s="33"/>
      <c r="D41" s="27"/>
      <c r="E41" s="27"/>
      <c r="F41" s="27"/>
    </row>
    <row r="42" spans="1:9" ht="19.899999999999999" customHeight="1" x14ac:dyDescent="0.25">
      <c r="A42" s="1" t="s">
        <v>89</v>
      </c>
      <c r="B42" s="41" t="s">
        <v>123</v>
      </c>
      <c r="C42" s="39"/>
      <c r="D42" s="27"/>
      <c r="E42" s="27"/>
      <c r="F42" s="27"/>
    </row>
    <row r="43" spans="1:9" ht="19.899999999999999" customHeight="1" x14ac:dyDescent="0.25">
      <c r="A43" s="52" t="s">
        <v>54</v>
      </c>
      <c r="B43" s="43" t="s">
        <v>57</v>
      </c>
      <c r="C43" s="43" t="s">
        <v>58</v>
      </c>
      <c r="D43" s="43" t="s">
        <v>59</v>
      </c>
      <c r="E43" s="43" t="s">
        <v>60</v>
      </c>
      <c r="F43" s="43" t="s">
        <v>61</v>
      </c>
      <c r="G43" s="43" t="s">
        <v>62</v>
      </c>
      <c r="H43" s="43" t="s">
        <v>64</v>
      </c>
      <c r="I43" s="43" t="s">
        <v>91</v>
      </c>
    </row>
    <row r="44" spans="1:9" ht="30.75" customHeight="1" x14ac:dyDescent="0.25">
      <c r="A44" s="52"/>
      <c r="B44" s="27" t="s">
        <v>23</v>
      </c>
      <c r="C44" s="41"/>
      <c r="D44" s="41"/>
      <c r="E44" s="41"/>
      <c r="F44" s="20"/>
      <c r="G44" s="27"/>
      <c r="H44" s="35"/>
    </row>
    <row r="45" spans="1:9" ht="19.899999999999999" customHeight="1" x14ac:dyDescent="0.25">
      <c r="A45" s="1" t="s">
        <v>16</v>
      </c>
      <c r="B45" s="41" t="s">
        <v>23</v>
      </c>
      <c r="C45" s="15"/>
      <c r="D45" s="19"/>
      <c r="E45" s="15"/>
    </row>
    <row r="46" spans="1:9" ht="19.899999999999999" customHeight="1" x14ac:dyDescent="0.25">
      <c r="A46" s="1" t="s">
        <v>17</v>
      </c>
      <c r="B46" s="33" t="s">
        <v>23</v>
      </c>
    </row>
    <row r="47" spans="1:9" s="27" customFormat="1" ht="19.899999999999999" customHeight="1" x14ac:dyDescent="0.25">
      <c r="B47" s="33"/>
    </row>
    <row r="48" spans="1:9" ht="20.100000000000001" customHeight="1" x14ac:dyDescent="0.25">
      <c r="A48" s="42" t="s">
        <v>90</v>
      </c>
    </row>
    <row r="49" spans="1:15" ht="20.100000000000001" customHeight="1" x14ac:dyDescent="0.25">
      <c r="A49" s="9" t="s">
        <v>18</v>
      </c>
      <c r="B49" s="27" t="s">
        <v>124</v>
      </c>
      <c r="C49" s="27" t="s">
        <v>125</v>
      </c>
    </row>
    <row r="50" spans="1:15" ht="19.899999999999999" customHeight="1" x14ac:dyDescent="0.25">
      <c r="A50" s="9" t="s">
        <v>19</v>
      </c>
      <c r="B50" s="20">
        <v>57846586.799999997</v>
      </c>
      <c r="C50" s="20">
        <v>134975369.19999999</v>
      </c>
    </row>
    <row r="51" spans="1:15" ht="19.899999999999999" customHeight="1" x14ac:dyDescent="0.25">
      <c r="A51" s="9" t="s">
        <v>20</v>
      </c>
      <c r="B51" s="27" t="s">
        <v>126</v>
      </c>
      <c r="C51" s="27" t="s">
        <v>21</v>
      </c>
      <c r="F51" s="20"/>
    </row>
    <row r="52" spans="1:15" ht="19.899999999999999" customHeight="1" x14ac:dyDescent="0.25">
      <c r="A52" s="9" t="s">
        <v>22</v>
      </c>
      <c r="B52" s="17" t="s">
        <v>23</v>
      </c>
    </row>
    <row r="53" spans="1:15" ht="19.899999999999999" customHeight="1" x14ac:dyDescent="0.25">
      <c r="A53" s="9" t="s">
        <v>127</v>
      </c>
      <c r="B53" s="62" t="s">
        <v>92</v>
      </c>
    </row>
    <row r="54" spans="1:15" x14ac:dyDescent="0.25">
      <c r="A54" s="9" t="s">
        <v>128</v>
      </c>
      <c r="B54" s="66" t="s">
        <v>93</v>
      </c>
      <c r="C54" s="27"/>
    </row>
    <row r="55" spans="1:15" ht="19.899999999999999" customHeight="1" x14ac:dyDescent="0.25">
      <c r="A55" s="44" t="s">
        <v>24</v>
      </c>
      <c r="B55" s="43" t="s">
        <v>57</v>
      </c>
      <c r="C55" s="43" t="s">
        <v>58</v>
      </c>
      <c r="D55" s="43" t="s">
        <v>59</v>
      </c>
      <c r="E55" s="43" t="s">
        <v>60</v>
      </c>
      <c r="F55" s="43" t="s">
        <v>61</v>
      </c>
      <c r="G55" s="43" t="s">
        <v>62</v>
      </c>
      <c r="H55" s="43" t="s">
        <v>64</v>
      </c>
      <c r="I55" s="43" t="s">
        <v>91</v>
      </c>
    </row>
    <row r="56" spans="1:15" ht="30.95" customHeight="1" x14ac:dyDescent="0.25">
      <c r="A56" s="11" t="s">
        <v>25</v>
      </c>
      <c r="B56" s="20" t="s">
        <v>129</v>
      </c>
      <c r="C56" s="29">
        <v>44496</v>
      </c>
      <c r="D56" s="29">
        <v>44496</v>
      </c>
      <c r="E56" s="29">
        <v>44572</v>
      </c>
      <c r="F56" s="20">
        <v>44497374</v>
      </c>
      <c r="G56" s="27" t="s">
        <v>63</v>
      </c>
      <c r="H56" s="27" t="s">
        <v>65</v>
      </c>
      <c r="I56" s="33" t="s">
        <v>130</v>
      </c>
      <c r="J56" s="20"/>
    </row>
    <row r="57" spans="1:15" ht="30.95" customHeight="1" x14ac:dyDescent="0.25">
      <c r="A57" s="11" t="s">
        <v>26</v>
      </c>
      <c r="B57" s="20" t="s">
        <v>129</v>
      </c>
      <c r="C57" s="29">
        <v>44496</v>
      </c>
      <c r="D57" s="29">
        <v>44496</v>
      </c>
      <c r="E57" s="29">
        <v>44572</v>
      </c>
      <c r="F57" s="20">
        <v>19282195.66</v>
      </c>
      <c r="G57" s="27" t="s">
        <v>63</v>
      </c>
      <c r="H57" s="70" t="s">
        <v>65</v>
      </c>
      <c r="I57" s="33" t="s">
        <v>130</v>
      </c>
      <c r="J57" s="21"/>
      <c r="K57" s="2"/>
      <c r="L57" s="2"/>
      <c r="M57" s="2"/>
      <c r="N57" s="2"/>
      <c r="O57" s="2"/>
    </row>
    <row r="58" spans="1:15" ht="19.899999999999999" customHeight="1" x14ac:dyDescent="0.25">
      <c r="A58" s="10" t="s">
        <v>27</v>
      </c>
      <c r="B58" s="20" t="s">
        <v>129</v>
      </c>
      <c r="C58" s="29">
        <v>44496</v>
      </c>
      <c r="D58" s="29">
        <v>44496</v>
      </c>
      <c r="E58" s="29">
        <v>44572</v>
      </c>
      <c r="F58" s="20">
        <v>19282195.66</v>
      </c>
      <c r="G58" s="27" t="s">
        <v>63</v>
      </c>
      <c r="H58" s="70" t="s">
        <v>65</v>
      </c>
      <c r="I58" s="33" t="s">
        <v>130</v>
      </c>
      <c r="J58" s="21"/>
      <c r="K58" s="2"/>
      <c r="L58" s="2"/>
      <c r="M58" s="2"/>
      <c r="N58" s="2"/>
      <c r="O58" s="2"/>
    </row>
    <row r="59" spans="1:15" ht="30.95" customHeight="1" x14ac:dyDescent="0.25">
      <c r="A59" s="11" t="s">
        <v>28</v>
      </c>
      <c r="B59" s="20" t="s">
        <v>23</v>
      </c>
      <c r="C59" s="29"/>
      <c r="D59" s="29"/>
      <c r="E59" s="29"/>
      <c r="F59" s="20"/>
      <c r="G59" s="27"/>
      <c r="H59" s="35"/>
      <c r="I59" s="33"/>
      <c r="J59" s="20"/>
      <c r="K59" s="2"/>
      <c r="L59" s="2"/>
      <c r="M59" s="2"/>
      <c r="N59" s="2"/>
      <c r="O59" s="2"/>
    </row>
    <row r="60" spans="1:15" ht="19.899999999999999" customHeight="1" x14ac:dyDescent="0.25">
      <c r="A60" s="10" t="s">
        <v>43</v>
      </c>
      <c r="B60" s="20" t="s">
        <v>23</v>
      </c>
      <c r="C60" s="49"/>
      <c r="D60" s="49"/>
      <c r="E60" s="49"/>
      <c r="F60" s="20"/>
      <c r="G60" s="27"/>
      <c r="H60" s="35"/>
      <c r="I60" s="27"/>
      <c r="J60" s="20"/>
      <c r="K60" s="3"/>
      <c r="L60" s="3"/>
      <c r="M60" s="3"/>
      <c r="N60" s="3"/>
      <c r="O60" s="3"/>
    </row>
    <row r="61" spans="1:15" ht="30.95" customHeight="1" x14ac:dyDescent="0.25">
      <c r="A61" s="11" t="s">
        <v>44</v>
      </c>
      <c r="B61" s="20" t="s">
        <v>23</v>
      </c>
      <c r="C61" s="49"/>
      <c r="D61" s="49"/>
      <c r="E61" s="49"/>
      <c r="F61" s="20"/>
      <c r="G61" s="27"/>
      <c r="H61" s="35"/>
      <c r="I61" s="30"/>
      <c r="J61" s="20"/>
      <c r="K61" s="3"/>
      <c r="L61" s="3"/>
      <c r="M61" s="3"/>
      <c r="N61" s="3"/>
      <c r="O61" s="3"/>
    </row>
    <row r="62" spans="1:15" ht="19.899999999999999" customHeight="1" x14ac:dyDescent="0.25">
      <c r="A62" s="9" t="s">
        <v>29</v>
      </c>
      <c r="B62" s="41">
        <v>44496</v>
      </c>
      <c r="C62" s="45" t="s">
        <v>131</v>
      </c>
      <c r="D62" s="27"/>
    </row>
    <row r="63" spans="1:15" ht="19.899999999999999" customHeight="1" x14ac:dyDescent="0.25">
      <c r="A63" s="9" t="s">
        <v>30</v>
      </c>
      <c r="B63" s="46" t="s">
        <v>132</v>
      </c>
      <c r="C63" s="29">
        <v>44496</v>
      </c>
      <c r="D63" s="20">
        <v>148324582</v>
      </c>
      <c r="E63" s="15"/>
    </row>
    <row r="64" spans="1:15" ht="19.899999999999999" customHeight="1" x14ac:dyDescent="0.25">
      <c r="A64" s="9" t="s">
        <v>32</v>
      </c>
      <c r="B64" s="47" t="s">
        <v>42</v>
      </c>
      <c r="C64" s="22" t="s">
        <v>101</v>
      </c>
      <c r="D64" s="47" t="s">
        <v>133</v>
      </c>
      <c r="E64" s="22" t="s">
        <v>102</v>
      </c>
      <c r="F64" s="22"/>
      <c r="G64" s="27"/>
    </row>
    <row r="65" spans="1:8" ht="19.899999999999999" customHeight="1" x14ac:dyDescent="0.25">
      <c r="A65" s="9" t="s">
        <v>33</v>
      </c>
      <c r="B65" s="49">
        <v>44483</v>
      </c>
      <c r="C65" s="22" t="s">
        <v>134</v>
      </c>
      <c r="D65" s="23"/>
      <c r="E65" s="15"/>
    </row>
    <row r="66" spans="1:8" ht="19.899999999999999" customHeight="1" x14ac:dyDescent="0.25">
      <c r="A66" s="9" t="s">
        <v>31</v>
      </c>
      <c r="B66" s="41">
        <v>44496</v>
      </c>
      <c r="C66" s="15"/>
      <c r="E66" s="24"/>
    </row>
    <row r="67" spans="1:8" s="27" customFormat="1" ht="19.899999999999999" customHeight="1" x14ac:dyDescent="0.25">
      <c r="B67" s="41"/>
      <c r="C67" s="39"/>
      <c r="E67" s="45"/>
    </row>
    <row r="68" spans="1:8" ht="19.899999999999999" customHeight="1" x14ac:dyDescent="0.25">
      <c r="A68" s="42" t="s">
        <v>94</v>
      </c>
      <c r="B68" s="41"/>
      <c r="C68" s="15"/>
      <c r="E68" s="24"/>
    </row>
    <row r="69" spans="1:8" ht="19.899999999999999" customHeight="1" x14ac:dyDescent="0.25">
      <c r="A69" s="1" t="s">
        <v>67</v>
      </c>
      <c r="B69" s="49" t="s">
        <v>137</v>
      </c>
      <c r="C69" s="69" t="s">
        <v>135</v>
      </c>
      <c r="E69" s="24"/>
    </row>
    <row r="70" spans="1:8" ht="19.899999999999999" customHeight="1" x14ac:dyDescent="0.25">
      <c r="A70" s="1" t="s">
        <v>69</v>
      </c>
      <c r="B70" s="49" t="s">
        <v>68</v>
      </c>
      <c r="C70" s="69" t="s">
        <v>136</v>
      </c>
      <c r="E70" s="24"/>
    </row>
    <row r="71" spans="1:8" ht="19.899999999999999" customHeight="1" x14ac:dyDescent="0.25">
      <c r="A71" s="13" t="s">
        <v>74</v>
      </c>
      <c r="B71" s="49">
        <v>44479</v>
      </c>
      <c r="C71" s="67" t="s">
        <v>138</v>
      </c>
      <c r="E71" s="24"/>
    </row>
    <row r="72" spans="1:8" ht="19.899999999999999" customHeight="1" x14ac:dyDescent="0.25">
      <c r="A72" s="50" t="s">
        <v>95</v>
      </c>
      <c r="D72" s="25" t="s">
        <v>34</v>
      </c>
      <c r="E72" s="25" t="s">
        <v>35</v>
      </c>
      <c r="F72" s="25" t="s">
        <v>66</v>
      </c>
      <c r="G72" s="25" t="s">
        <v>36</v>
      </c>
    </row>
    <row r="73" spans="1:8" ht="19.899999999999999" customHeight="1" x14ac:dyDescent="0.25">
      <c r="A73" s="50" t="s">
        <v>98</v>
      </c>
      <c r="D73" s="25"/>
      <c r="E73" s="25"/>
      <c r="F73" s="25"/>
      <c r="G73" s="25"/>
    </row>
    <row r="74" spans="1:8" ht="19.5" customHeight="1" x14ac:dyDescent="0.25">
      <c r="A74" s="13" t="s">
        <v>96</v>
      </c>
      <c r="B74" s="27" t="s">
        <v>139</v>
      </c>
      <c r="C74" s="41">
        <v>44497</v>
      </c>
      <c r="D74" s="20">
        <v>44497374.600000001</v>
      </c>
      <c r="E74" s="20">
        <v>0</v>
      </c>
      <c r="F74" s="20">
        <v>0</v>
      </c>
      <c r="G74" s="45">
        <f>+D74-E74-F74</f>
        <v>44497374.600000001</v>
      </c>
      <c r="H74" s="6" t="s">
        <v>140</v>
      </c>
    </row>
    <row r="75" spans="1:8" ht="19.5" customHeight="1" x14ac:dyDescent="0.25">
      <c r="A75" s="13" t="s">
        <v>37</v>
      </c>
      <c r="B75" s="49" t="s">
        <v>97</v>
      </c>
      <c r="C75" s="41"/>
      <c r="D75" s="20"/>
      <c r="E75" s="20"/>
      <c r="F75" s="20"/>
      <c r="G75" s="45"/>
    </row>
    <row r="76" spans="1:8" ht="19.899999999999999" customHeight="1" x14ac:dyDescent="0.25">
      <c r="A76" s="13" t="s">
        <v>100</v>
      </c>
      <c r="B76" s="49" t="s">
        <v>97</v>
      </c>
      <c r="C76" s="29"/>
      <c r="D76" s="20"/>
      <c r="E76" s="20"/>
      <c r="F76" s="20"/>
      <c r="G76" s="45"/>
    </row>
    <row r="77" spans="1:8" s="60" customFormat="1" ht="19.899999999999999" customHeight="1" x14ac:dyDescent="0.25">
      <c r="A77" s="71" t="s">
        <v>99</v>
      </c>
      <c r="D77" s="63"/>
      <c r="E77" s="63"/>
      <c r="F77" s="63"/>
      <c r="G77" s="63"/>
    </row>
    <row r="78" spans="1:8" s="60" customFormat="1" ht="19.5" customHeight="1" x14ac:dyDescent="0.25">
      <c r="A78" s="61" t="s">
        <v>96</v>
      </c>
      <c r="B78" s="64" t="s">
        <v>144</v>
      </c>
      <c r="C78" s="68">
        <v>44559</v>
      </c>
      <c r="D78" s="20">
        <v>148324582</v>
      </c>
      <c r="E78" s="20">
        <v>0</v>
      </c>
      <c r="F78" s="20">
        <v>0</v>
      </c>
      <c r="G78" s="45">
        <f>+D78-E78-F78</f>
        <v>148324582</v>
      </c>
      <c r="H78" s="60" t="s">
        <v>141</v>
      </c>
    </row>
    <row r="79" spans="1:8" s="60" customFormat="1" ht="19.5" customHeight="1" x14ac:dyDescent="0.25">
      <c r="A79" s="61" t="s">
        <v>37</v>
      </c>
      <c r="B79" s="69" t="s">
        <v>143</v>
      </c>
      <c r="C79" s="68">
        <v>44559</v>
      </c>
      <c r="D79" s="20">
        <v>148324582</v>
      </c>
      <c r="E79" s="20">
        <v>11865962</v>
      </c>
      <c r="F79" s="20">
        <v>5932983</v>
      </c>
      <c r="G79" s="45">
        <f>+D79-E79-F79</f>
        <v>130525637</v>
      </c>
    </row>
    <row r="80" spans="1:8" s="60" customFormat="1" ht="19.899999999999999" customHeight="1" x14ac:dyDescent="0.25">
      <c r="A80" s="61" t="s">
        <v>100</v>
      </c>
      <c r="B80" s="69" t="s">
        <v>142</v>
      </c>
      <c r="C80" s="65">
        <v>44560</v>
      </c>
      <c r="D80" s="20">
        <v>148324582</v>
      </c>
      <c r="E80" s="20">
        <v>11865962</v>
      </c>
      <c r="F80" s="20">
        <v>5932983</v>
      </c>
      <c r="G80" s="45">
        <f>+D80-E80-F80</f>
        <v>130525637</v>
      </c>
    </row>
    <row r="81" spans="1:8" ht="19.899999999999999" customHeight="1" x14ac:dyDescent="0.25">
      <c r="A81" s="26"/>
      <c r="C81" s="19"/>
      <c r="H81" s="24"/>
    </row>
    <row r="82" spans="1:8" ht="19.899999999999999" customHeight="1" x14ac:dyDescent="0.25">
      <c r="A82" s="51" t="s">
        <v>70</v>
      </c>
      <c r="B82" s="48">
        <v>44560</v>
      </c>
      <c r="C82" s="17"/>
    </row>
    <row r="83" spans="1:8" ht="19.899999999999999" customHeight="1" x14ac:dyDescent="0.25">
      <c r="A83" s="26"/>
      <c r="B83" s="17"/>
      <c r="C83" s="17"/>
    </row>
    <row r="84" spans="1:8" ht="19.899999999999999" customHeight="1" x14ac:dyDescent="0.25"/>
    <row r="85" spans="1:8" ht="19.899999999999999" customHeight="1" x14ac:dyDescent="0.25"/>
    <row r="86" spans="1:8" ht="19.899999999999999" customHeight="1" x14ac:dyDescent="0.25"/>
    <row r="87" spans="1:8" ht="19.899999999999999" customHeight="1" x14ac:dyDescent="0.25"/>
    <row r="88" spans="1:8" ht="19.899999999999999" customHeight="1" x14ac:dyDescent="0.25"/>
    <row r="89" spans="1:8" ht="19.899999999999999" customHeight="1" x14ac:dyDescent="0.25"/>
  </sheetData>
  <mergeCells count="12">
    <mergeCell ref="A43:A44"/>
    <mergeCell ref="B1:G1"/>
    <mergeCell ref="B2:G2"/>
    <mergeCell ref="B3:G3"/>
    <mergeCell ref="B4:G4"/>
    <mergeCell ref="B31:C31"/>
    <mergeCell ref="B32:C32"/>
    <mergeCell ref="B33:B35"/>
    <mergeCell ref="C33:C35"/>
    <mergeCell ref="A20:A21"/>
    <mergeCell ref="B23:C23"/>
    <mergeCell ref="B17:D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IDD-CA-2021-001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Liliana.Candia</dc:creator>
  <cp:lastModifiedBy>Liliana Candia (CGR)</cp:lastModifiedBy>
  <dcterms:created xsi:type="dcterms:W3CDTF">2022-10-03T13:56:51Z</dcterms:created>
  <dcterms:modified xsi:type="dcterms:W3CDTF">2022-11-14T22:04:09Z</dcterms:modified>
</cp:coreProperties>
</file>