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005993\Desktop\"/>
    </mc:Choice>
  </mc:AlternateContent>
  <bookViews>
    <workbookView xWindow="0" yWindow="0" windowWidth="20490" windowHeight="8030" activeTab="2"/>
  </bookViews>
  <sheets>
    <sheet name="00130940009600323959" sheetId="1" r:id="rId1"/>
    <sheet name="00130940009600338478" sheetId="2" r:id="rId2"/>
    <sheet name="0013094000960034276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21" i="2"/>
  <c r="D21" i="1"/>
</calcChain>
</file>

<file path=xl/sharedStrings.xml><?xml version="1.0" encoding="utf-8"?>
<sst xmlns="http://schemas.openxmlformats.org/spreadsheetml/2006/main" count="733" uniqueCount="316">
  <si>
    <t>00130940009600323959</t>
  </si>
  <si>
    <t>------------------------------ LINEAS A PANTALLA ------------------------------</t>
  </si>
  <si>
    <t>B  B  V  A                     CARTERA                       FECHA  : 2025</t>
  </si>
  <si>
    <t>OFICINA: 0848                     TERMINAL: N201                HORA   : 17:4</t>
  </si>
  <si>
    <t>CALL CENTER              USUARIO : C803309             TRANS. : U202</t>
  </si>
  <si>
    <t xml:space="preserve"> </t>
  </si>
  <si>
    <t>_____________________________SITUACION ACTUAL DEL PRESTAMO_____________________</t>
  </si>
  <si>
    <t>OPERACION:0013-0940-0-0-9600323959</t>
  </si>
  <si>
    <t>TITULAR : DARREL JOSE DANGOND ROBLES</t>
  </si>
  <si>
    <t>CARTERA                                SUBPRODUCTO: HERMES L.I.CLAS  -  3261</t>
  </si>
  <si>
    <t>DATOS DE LA FORMALIZACION____________________________________________________</t>
  </si>
  <si>
    <t>FECHA SOLICITUD     : 16-11-2021               NUMERO DE AVALISTAS :   0</t>
  </si>
  <si>
    <t>FECHA APROBACION    : 16-11-2021               PLAZO   :60 MESES</t>
  </si>
  <si>
    <t>FECHA FORMALIZACION : 16-11-2021</t>
  </si>
  <si>
    <t>VALOR               :        70,000,000.00     MONEDA  :PESO COLOMBIANO</t>
  </si>
  <si>
    <t>CUENTA DE CARGO     : 0013-0940-4-8-0200184450 TIPO CARTERA : CONSUMO</t>
  </si>
  <si>
    <t>TIPO DE VENCIMIENTO : V - VENCIDO              TITULARIZADA :</t>
  </si>
  <si>
    <t>CENTRO GESTOR       : 0013-0938   VALLEDUPAR</t>
  </si>
  <si>
    <t>INDICADOR LIBRANZA  : N                        VENCIMIENTO LIBRANZA: 30</t>
  </si>
  <si>
    <t>CODIGO LIBRANZA     :</t>
  </si>
  <si>
    <t>INDICADOR UVR       : N                        DESEMBOLSO   : EN PESOS</t>
  </si>
  <si>
    <t>DATOS DE ADMINISTRACION______________________________________________________</t>
  </si>
  <si>
    <t>TASA INTERES NOMINAL: 12.382 %          TASA EFECTIVA ANUAL : 13.109 %</t>
  </si>
  <si>
    <t>PERIODICIDAD CAPITAL: 01 MES            PERIODICIDAD INTERES: 01 MES</t>
  </si>
  <si>
    <t>GRACIA-CAPITAL      :                   REESTRUCTURACION    : N</t>
  </si>
  <si>
    <t>GRACIA-INTERESES    :</t>
  </si>
  <si>
    <t>INDICADOR PRORROGA  : S                 CALIFICACION MINIMA :</t>
  </si>
  <si>
    <t>FECHA FIN GRACIA    :                   TIPO DE AMORTIZACION: PLAN INTEG    1</t>
  </si>
  <si>
    <t>INTERES VARIABLE    : N                 FECHA CAMBIO INTERES: 30-01-2025</t>
  </si>
  <si>
    <t>INDICADOR AGROPECUA.: N                 VARIACION DE PRODUCTO: N</t>
  </si>
  <si>
    <t>ACTIVIDAD ECONOMICA : 716201   CONSUMO</t>
  </si>
  <si>
    <t>DESTINO ECONOMICO   : 24070    A FAMILIAS PARA ADQ</t>
  </si>
  <si>
    <t>FECHA RECLASIF.     :                      CAMBIO CONVENIO:  N</t>
  </si>
  <si>
    <t>RETANQUEO           : N                 CAPITALIZACION INT. : N</t>
  </si>
  <si>
    <t>COD.LOG APROBACION  :                    CIRCULAR 007       : N</t>
  </si>
  <si>
    <t>RENOVACION          :</t>
  </si>
  <si>
    <t>COBERTURA 2020      : N</t>
  </si>
  <si>
    <t>SITUACION CON DATOS AL 20-01-2025____________________________________________</t>
  </si>
  <si>
    <t>DEUDA VENCIDA       :                0.00  FECHA PROX.AMORTIZACION :30-01-202</t>
  </si>
  <si>
    <t>CAPITAL VENCIDO     :                0.00  FECHA PROX. LIQUIDACION :30-01-202</t>
  </si>
  <si>
    <t>ANTICIPO CUOTAS     :                0.00</t>
  </si>
  <si>
    <t>CAPITAL CONTINGENTE :                0.00</t>
  </si>
  <si>
    <t>INTER.VEN. NO COBR. :                0.00  FECHA ULTIMA LIQUIDAC.  :30-12-202</t>
  </si>
  <si>
    <t>INTERES MORA        :                0.00  FECHA ULTIMA OPERACION  :30-12-202</t>
  </si>
  <si>
    <t>GASTOS              :                0.00</t>
  </si>
  <si>
    <t>HONORARIOS          :                0.00</t>
  </si>
  <si>
    <t>OPC. DE ADQUISICION :                0.00  PORCENTAJE ANTICIPOS :   0.00</t>
  </si>
  <si>
    <t>CANON EXTRA INICIAL :                0.00</t>
  </si>
  <si>
    <t>VALOR INMUEBLE      :                0.00</t>
  </si>
  <si>
    <t>CAPITAL PENDIENTE   :       32,034,158.83  SITUACION OPERACION  : ACTIVO</t>
  </si>
  <si>
    <t>INTER. NO VENCIDOS  :          220,359.42  FECHA ULTIMA SITUACIO: 30-08-2024</t>
  </si>
  <si>
    <t>GASTOS NO CARGADOS  :                0.00  SITUACION OBJ. DEUDA : NORMAL</t>
  </si>
  <si>
    <t>INTERES MORA SALDOS :                0.00  FECHA SITUACION      : 16-11-2021</t>
  </si>
  <si>
    <t>IMPORTE DEUDA FNG   :                0.00  SITUACION SUBJ. DEUDA: NORMAL</t>
  </si>
  <si>
    <t>IMPORTE DEUDA FAG   :                0.00  SITUACION ANT CASTIGO:</t>
  </si>
  <si>
    <t>IMPORTE INTERES FAG :                0.00</t>
  </si>
  <si>
    <t>CUOTAS CONGELADAS   :                0.00</t>
  </si>
  <si>
    <t>GASTOS DIFE O PRORRO:                0.00</t>
  </si>
  <si>
    <t>COMPRA DE CARTERA   :                0.00</t>
  </si>
  <si>
    <t>SEGUROS DE TRASLADO :                0.00</t>
  </si>
  <si>
    <t>INTERESES DE TRASLADO:                0.00</t>
  </si>
  <si>
    <t>INDICADOR SWAP S/N  :</t>
  </si>
  <si>
    <t>NUMERO SWAP         :</t>
  </si>
  <si>
    <t>MANEJO DE INTERESES__________________________________________________________</t>
  </si>
  <si>
    <t>INT.CORRIENTES   :            11,017.97  INT.MORATORIOS :                 0.0</t>
  </si>
  <si>
    <t>INT.CTES.CONTING.:                 0.00  INT.MORA.CONTIG:                 0.0</t>
  </si>
  <si>
    <t>INT.ANTICIPADOS  :                 0.00</t>
  </si>
  <si>
    <t>CAP.RETANQUEADO  :                 0.00  CAP.DESEM.     :                 0.0</t>
  </si>
  <si>
    <t>TIPO DE ALTA     : CASCADA NORMAL</t>
  </si>
  <si>
    <t>ACUERDO DE PAGO______________________________________________________________</t>
  </si>
  <si>
    <t>EN ACUERDO DE PAGO TOTAL : N</t>
  </si>
  <si>
    <t>ESTADO ACUERDO DE PAGO   :</t>
  </si>
  <si>
    <t>B  B  V  A</t>
  </si>
  <si>
    <t>FECHA  : 2025-01-20               HORA    : 17:44:29            OFICINA: 0848</t>
  </si>
  <si>
    <t>USUARIO: C803309                  TERMINAL: N201                TRANSAC: U400</t>
  </si>
  <si>
    <t>_____________________________________CONSULTA DEL MOVIMIENTO DE PRESTAMOS______</t>
  </si>
  <si>
    <t>NUMERO DE OPERACION       : 0013 0940 0 0 9600323959</t>
  </si>
  <si>
    <t>TITULAR                   : DARREL JOSE DANGOND ROBLES</t>
  </si>
  <si>
    <t>IMPORTE CONCEDIDO         :        70,000,000.00              MONEDA: PESO CO</t>
  </si>
  <si>
    <t>SALDO   (VENCIDO+NO VENC.):        32,034,158.83</t>
  </si>
  <si>
    <t>PERIODICIDAD AMORTIZACION : MENSUAL</t>
  </si>
  <si>
    <t>PERIODICIDAD LIQUIDACION  : UN MES</t>
  </si>
  <si>
    <t>PLAN DE AMORTIZACION      : 1 PLAN INTEG</t>
  </si>
  <si>
    <t>FECHA DESDE               : 22/05/2024    FECHA HASTA   :</t>
  </si>
  <si>
    <t>EN ACUERDO DE PAGO TOTAL  : N</t>
  </si>
  <si>
    <t>ESTADO ACUERDO DE PAGO    :</t>
  </si>
  <si>
    <t>SALDO CAPITAL     S</t>
  </si>
  <si>
    <t>F.LIQUI. F.OPERA.     CONCEPTO   OFIC.     IMPORTE            ANTERIOR</t>
  </si>
  <si>
    <t>30052024 31052024 INTER CUOTA    0938         428,397.02      41,518,044.00</t>
  </si>
  <si>
    <t>30052024 31052024 CUOTA AMORTIZA 0938       1,143,332.00      41,518,044.00</t>
  </si>
  <si>
    <t>30052024 31052024 GASTOS CUOTA   0938          65,343.00      40,374,712.00</t>
  </si>
  <si>
    <t>30052024 31052024 INT. MORATORIO 0938           1,180.59      40,374,712.00</t>
  </si>
  <si>
    <t>TOTAL DE LA TRANSACCION         1,638,252.61</t>
  </si>
  <si>
    <t>30062024 02072024 INTER CUOTA    0940         416,599.74      40,374,712.00</t>
  </si>
  <si>
    <t>30062024 02072024 CUOTA AMORTIZA 0940       1,155,129.26      40,374,712.00</t>
  </si>
  <si>
    <t>30062024 02072024 GASTOS CUOTA   0940          63,543.00      39,219,582.74</t>
  </si>
  <si>
    <t>TOTAL DE LA TRANSACCION         1,635,272.00</t>
  </si>
  <si>
    <t>30072024 31072024 INTER CUOTA    0938         404,680.73      39,219,582.74</t>
  </si>
  <si>
    <t>30072024 31072024 CUOTA AMORTIZA 0938       1,167,048.27      39,219,582.74</t>
  </si>
  <si>
    <t>30072024 31072024 GASTOS CUOTA   0938          61,746.00      38,052,534.47</t>
  </si>
  <si>
    <t>30072024 31072024 INT. MORATORIO 0938           1,113.23      38,052,534.47</t>
  </si>
  <si>
    <t>TOTAL DE LA TRANSACCION         1,634,588.23</t>
  </si>
  <si>
    <t>30082024 30082024 INTER CUOTA    0938         392,638.73      38,052,534.47</t>
  </si>
  <si>
    <t>30082024 30082024 CUOTA AMORTIZA 0938       1,179,090.27      38,052,534.47</t>
  </si>
  <si>
    <t>30082024 30082024 GASTOS CUOTA   0938          59,889.00      36,873,444.20</t>
  </si>
  <si>
    <t>TOTAL DE LA TRANSACCION         1,631,618.00</t>
  </si>
  <si>
    <t>30092024 30092024 INTER CUOTA    0940         380,472.49      36,873,444.20</t>
  </si>
  <si>
    <t>30092024 30092024 CUOTA AMORTIZA 0940       1,191,256.51      36,873,444.20</t>
  </si>
  <si>
    <t>30092024 30092024 GASTOS CUOTA   0940          58,072.00      35,682,187.69</t>
  </si>
  <si>
    <t>TOTAL DE LA TRANSACCION         1,629,801.00</t>
  </si>
  <si>
    <t>30102024 30102024 INTER CUOTA    0940         368,180.71      35,682,187.69</t>
  </si>
  <si>
    <t>30102024 30102024 CUOTA AMORTIZA 0940         787,748.63      35,682,187.69</t>
  </si>
  <si>
    <t>30102024 30102024 GASTOS CUOTA   0940          56,158.00      34,894,439.06</t>
  </si>
  <si>
    <t>TOTAL DE LA TRANSACCION         1,212,087.34</t>
  </si>
  <si>
    <t>30102024 07112024 CUOTA AMORTIZA 0938         415,799.66      34,894,439.06</t>
  </si>
  <si>
    <t>30102024 07112024 INT. MORATORIO 0938           2,245.77      34,478,639.40</t>
  </si>
  <si>
    <t>TOTAL DE LA TRANSACCION           418,045.43</t>
  </si>
  <si>
    <t>30112024 30112024 INTER CUOTA    0767         355,762.09      34,478,639.40</t>
  </si>
  <si>
    <t>30112024 30112024 CUOTA AMORTIZA 0767       1,215,966.91      34,478,639.40</t>
  </si>
  <si>
    <t>30112024 30112024 GASTOS CUOTA   0767          54,264.00      33,262,672.49</t>
  </si>
  <si>
    <t>TOTAL DE LA TRANSACCION         1,625,993.00</t>
  </si>
  <si>
    <t>30122024 30122024 INTER CUOTA    0940         343,215.34      33,262,672.49</t>
  </si>
  <si>
    <t>30122024 30122024 CUOTA AMORTIZA 0940       1,228,513.66      33,262,672.49</t>
  </si>
  <si>
    <t>30122024 30122024 GASTOS CUOTA   0940          52,386.00      32,034,158.83</t>
  </si>
  <si>
    <t>TOTAL DE LA TRANSACCION         1,624,115.00</t>
  </si>
  <si>
    <t>CALL CENTER              USUARIO : C803309             TRANS. : U402</t>
  </si>
  <si>
    <t>_______________________________CONSULTA DE LA DEUDA____________________________</t>
  </si>
  <si>
    <t>OPERACION: 0013-0940-4-5-9600323959</t>
  </si>
  <si>
    <t>TITULAR  : DARREL JOSE DANGOND ROBLES</t>
  </si>
  <si>
    <t>NO.IDENT.: 1-000000017971790-0</t>
  </si>
  <si>
    <t>CARTERA                          SUBPRODUCTO  : 3261   HERMES L.I.CLAS</t>
  </si>
  <si>
    <t>PERIODICIDAD                  : 01 MES                 MONEDA  : PESO COLOMBIA</t>
  </si>
  <si>
    <t>SITUACION OBJETIVA DEUDA      : NORMAL                 DE FECHA: 17-01-2025</t>
  </si>
  <si>
    <t>SITUACION SUBJETIVA DEUDA     : NORMAL                 DE FECHA: 16-11-2021</t>
  </si>
  <si>
    <t>TIPO TRATAMIENTO MOROSIDAD    :                        F. MORA :</t>
  </si>
  <si>
    <t>COBERTURA 2020                : N                 EN ACUERDO DE PAGO TOTAL: N</t>
  </si>
  <si>
    <t>ESTADO DE ACUERDO DE PAGO     :</t>
  </si>
  <si>
    <t>___________________________________ RECIBOS PENDIENTES ________________________</t>
  </si>
  <si>
    <t>VENCIM.       CAPITAL         INTERESES        INT. MORA           GASTOS</t>
  </si>
  <si>
    <t>0.0               0.0               0.0               0.</t>
  </si>
  <si>
    <t>_________________ _________________ _________________ ________________</t>
  </si>
  <si>
    <t>VENCIDO:               0.0               0.0               0.0               0.</t>
  </si>
  <si>
    <t>TOTAL VENCIDO                    :                           0.0</t>
  </si>
  <si>
    <t>TOTAL NO VENCIDO                 :                  32,034,158.8</t>
  </si>
  <si>
    <t>INTERESES NO VENCIDOS            :                     220,359.4</t>
  </si>
  <si>
    <t>HONORARIOS                       :                           0.0</t>
  </si>
  <si>
    <t>OPCION DE ADQUISICION            :                           0.0</t>
  </si>
  <si>
    <t>CUOTAS CONGELADAS                :                           0.0</t>
  </si>
  <si>
    <t>COMPRA DE CARTERA                :                           0.0</t>
  </si>
  <si>
    <t>CUOTAS ADELANTADAS               :                           0.0</t>
  </si>
  <si>
    <t>SEGUROS DE TRASLADO              :                           0.0</t>
  </si>
  <si>
    <t>SEGUROS NO VENCIDOS              :                      35,207.0</t>
  </si>
  <si>
    <t>INTERESES DE TRASLADO            :                           0.0</t>
  </si>
  <si>
    <t>GASTOS PENDIENTES DE CARGO       :                           0.0</t>
  </si>
  <si>
    <t>PAGO CHEQUE EN CANJE             :                           0.0</t>
  </si>
  <si>
    <t>:                           0.0</t>
  </si>
  <si>
    <t>:</t>
  </si>
  <si>
    <t>INTERESES DIFERIDOS              :                           0.0</t>
  </si>
  <si>
    <t>SEGUROS DIFERIDOS                :                           0.0</t>
  </si>
  <si>
    <t>GASTOS DIFERIDOS O PRORROGADOS   :                           0.0</t>
  </si>
  <si>
    <t>IMPORTE DEUDA FNG                :                           0.0</t>
  </si>
  <si>
    <t>IMPORTE DEUDA FAG                :                           0.0</t>
  </si>
  <si>
    <t>INT.REDESC.PEND.X COBRAR         :</t>
  </si>
  <si>
    <t>TOTAL ADEUDADO                   :                  32,289,725.2</t>
  </si>
  <si>
    <t>"EL ESTADO DE CUENTA DE LA OBLIGACION QUE SE PRESENTA EN ESTE DOCUMENTO</t>
  </si>
  <si>
    <t>VALIDO UNICAMENTE PARA LA FECHA INDICADA EN LA IMPRESION DE ESTA CONSUL</t>
  </si>
  <si>
    <t>POR LO QUE NO ES UN SOPORTE PARA LA CANCELACION DE LA OBLIGACION EN UNA</t>
  </si>
  <si>
    <t>FECHA DISTINTA A LA INDICADA O PARA APLICACION DE PAGOS POSTERIORES A L</t>
  </si>
  <si>
    <t>FECHA DE IMPRESION DE ESTE DETALLE DE DEUDA".</t>
  </si>
  <si>
    <t>00130940009600338478</t>
  </si>
  <si>
    <t>OPERACION:0013-0940-0-0-9600338478</t>
  </si>
  <si>
    <t>FECHA SOLICITUD     : 11-10-2022               NUMERO DE AVALISTAS :   0</t>
  </si>
  <si>
    <t>FECHA APROBACION    : 11-10-2022               PLAZO   :60 MESES</t>
  </si>
  <si>
    <t>FECHA FORMALIZACION : 11-10-2022</t>
  </si>
  <si>
    <t>VALOR               :        58,000,000.00     MONEDA  :PESO COLOMBIANO</t>
  </si>
  <si>
    <t>INDICADOR LIBRANZA  : N                        VENCIMIENTO LIBRANZA: 18</t>
  </si>
  <si>
    <t>TASA INTERES NOMINAL: 18.869 %          TASA EFECTIVA ANUAL : 20.589 %</t>
  </si>
  <si>
    <t>INTERES VARIABLE    : N                 FECHA CAMBIO INTERES: 18-01-2025</t>
  </si>
  <si>
    <t>DEUDA VENCIDA       :        1,531,877.00  FECHA PROX.AMORTIZACION :18-02-202</t>
  </si>
  <si>
    <t>CAPITAL VENCIDO     :          882,719.40  FECHA PROX. LIQUIDACION :18-02-202</t>
  </si>
  <si>
    <t>INTER.VEN. NO COBR. :          617,654.60  FECHA ULTIMA LIQUIDAC.  :18-01-202</t>
  </si>
  <si>
    <t>INTERES MORA        :                0.00  FECHA ULTIMA OPERACION  :18-12-202</t>
  </si>
  <si>
    <t>GASTOS              :           31,503.00</t>
  </si>
  <si>
    <t>CAPITAL PENDIENTE   :       38,397,873.88  SITUACION OPERACION  : ACTIVO</t>
  </si>
  <si>
    <t>INTER. NO VENCIDOS  :           40,251.64  FECHA ULTIMA SITUACIO: 27-09-2024</t>
  </si>
  <si>
    <t>INTERES MORA SALDOS :                0.00  FECHA SITUACION      : 11-10-2022</t>
  </si>
  <si>
    <t>INT.CORRIENTES   :           267,650.32  INT.MORATORIOS :                 0.0</t>
  </si>
  <si>
    <t>FECHA  : 2025-01-20               HORA    : 17:47:24            OFICINA: 0848</t>
  </si>
  <si>
    <t>NUMERO DE OPERACION       : 0013 0940 0 0 9600338478</t>
  </si>
  <si>
    <t>IMPORTE CONCEDIDO         :        58,000,000.00              MONEDA: PESO CO</t>
  </si>
  <si>
    <t>SALDO   (VENCIDO+NO VENC.):        39,280,593.28</t>
  </si>
  <si>
    <t>18052024 31052024 INTER CUOTA    0938         721,232.41      45,867,767.00</t>
  </si>
  <si>
    <t>18052024 31052024 CUOTA AMORTIZA 0938         779,142.00      45,867,767.00</t>
  </si>
  <si>
    <t>18052024 31052024 GASTOS CUOTA   0938          27,329.91      45,088,625.00</t>
  </si>
  <si>
    <t>18052024 31052024 INT. MORATORIO 0938          14,650.97      45,088,625.00</t>
  </si>
  <si>
    <t>TOTAL DE LA TRANSACCION         1,542,355.29</t>
  </si>
  <si>
    <t>18062024 28062024 INTER CUOTA    0938         708,981.05      45,088,625.00</t>
  </si>
  <si>
    <t>18062024 28062024 CUOTA AMORTIZA 0938         791,392.95      45,088,625.00</t>
  </si>
  <si>
    <t>18062024 28062024 GASTOS CUOTA   0938          36,161.00      44,297,232.05</t>
  </si>
  <si>
    <t>18062024 28062024 INT. MORATORIO 0938          11,053.60      44,297,232.05</t>
  </si>
  <si>
    <t>TOTAL DE LA TRANSACCION         1,547,588.60</t>
  </si>
  <si>
    <t>18072024 18072024 GASTOS CUOTA   0940           8,915.51      44,297,232.05</t>
  </si>
  <si>
    <t>TOTAL DE LA TRANSACCION             8,915.51</t>
  </si>
  <si>
    <t>18072024 31072024 INTER CUOTA    0938         696,537.06      44,297,232.05</t>
  </si>
  <si>
    <t>18072024 31072024 CUOTA AMORTIZA 0938         803,836.94      44,297,232.05</t>
  </si>
  <si>
    <t>18072024 31072024 GASTOS CUOTA   0938          26,611.49      43,493,395.11</t>
  </si>
  <si>
    <t>18072024 31072024 INT. MORATORIO 0938          13,815.05      43,493,395.11</t>
  </si>
  <si>
    <t>TOTAL DE LA TRANSACCION         1,540,800.54</t>
  </si>
  <si>
    <t>18082024 20082024 GASTOS CUOTA   0940          16,564.58      43,493,395.11</t>
  </si>
  <si>
    <t>TOTAL DE LA TRANSACCION            16,564.58</t>
  </si>
  <si>
    <t>18082024 30082024 INTER CUOTA    0938         683,897.39      43,493,395.11</t>
  </si>
  <si>
    <t>18082024 30082024 CUOTA AMORTIZA 0938         816,476.61      43,493,395.11</t>
  </si>
  <si>
    <t>18082024 30082024 GASTOS CUOTA   0938          18,371.42      42,676,918.50</t>
  </si>
  <si>
    <t>18082024 30082024 INT. MORATORIO 0938          12,645.50      42,676,918.50</t>
  </si>
  <si>
    <t>TOTAL DE LA TRANSACCION         1,531,390.92</t>
  </si>
  <si>
    <t>18092024 18092024 GASTOS CUOTA   0940           2,413.62      42,676,918.50</t>
  </si>
  <si>
    <t>TOTAL DE LA TRANSACCION             2,413.62</t>
  </si>
  <si>
    <t>18092024 27092024 INTER CUOTA    0938         671,058.98      42,676,918.50</t>
  </si>
  <si>
    <t>18092024 27092024 CUOTA AMORTIZA 0938         829,315.02      42,676,918.50</t>
  </si>
  <si>
    <t>18092024 27092024 GASTOS CUOTA   0938          31,813.38      41,847,603.48</t>
  </si>
  <si>
    <t>18092024 27092024 INT. MORATORIO 0938           9,380.83      41,847,603.48</t>
  </si>
  <si>
    <t>TOTAL DE LA TRANSACCION         1,541,568.21</t>
  </si>
  <si>
    <t>18102024 18102024 INTER CUOTA    0940         658,018.69      41,847,603.48</t>
  </si>
  <si>
    <t>18102024 18102024 CUOTA AMORTIZA 0940         842,355.31      41,847,603.48</t>
  </si>
  <si>
    <t>18102024 18102024 GASTOS CUOTA   0940          33,562.00      41,005,248.17</t>
  </si>
  <si>
    <t>TOTAL DE LA TRANSACCION         1,533,936.00</t>
  </si>
  <si>
    <t>18112024 18112024 INTER CUOTA    0973         644,773.36      41,005,248.17</t>
  </si>
  <si>
    <t>18112024 18112024 CUOTA AMORTIZA 0973         855,600.64      41,005,248.17</t>
  </si>
  <si>
    <t>18112024 18112024 GASTOS CUOTA   0973          32,904.00      40,149,647.53</t>
  </si>
  <si>
    <t>TOTAL DE LA TRANSACCION         1,533,278.00</t>
  </si>
  <si>
    <t>18122024 18122024 INTER CUOTA    0940         631,319.75      40,149,647.53</t>
  </si>
  <si>
    <t>18122024 18122024 CUOTA AMORTIZA 0940         869,054.25      40,149,647.53</t>
  </si>
  <si>
    <t>18122024 18122024 GASTOS CUOTA   0940          32,200.00      39,280,593.28</t>
  </si>
  <si>
    <t>TOTAL DE LA TRANSACCION         1,532,574.00</t>
  </si>
  <si>
    <t>OPERACION: 0013-0940-4-7-9600338478</t>
  </si>
  <si>
    <t>SITUACION SUBJETIVA DEUDA     : NORMAL                 DE FECHA: 11-10-2022</t>
  </si>
  <si>
    <t>18012025         882,719.4         617,654.6               0.0          31,503.</t>
  </si>
  <si>
    <t>VENCIDO:         882,719.4         617,654.6               0.0          31,503.</t>
  </si>
  <si>
    <t>TOTAL VENCIDO                    :                   1,531,877.0</t>
  </si>
  <si>
    <t>TOTAL NO VENCIDO                 :                  38,397,873.8</t>
  </si>
  <si>
    <t>INTERESES NO VENCIDOS            :                      40,251.6</t>
  </si>
  <si>
    <t>SEGUROS NO VENCIDOS              :                       2,100.0</t>
  </si>
  <si>
    <t>TOTAL ADEUDADO                   :                  39,972,102.5</t>
  </si>
  <si>
    <t>00130940009600342769</t>
  </si>
  <si>
    <t>OPERACION:0013-0940-0-0-9600342769</t>
  </si>
  <si>
    <t>FECHA SOLICITUD     : 06-02-2023               NUMERO DE AVALISTAS :   0</t>
  </si>
  <si>
    <t>FECHA APROBACION    : 06-02-2023               PLAZO   :60 MESES</t>
  </si>
  <si>
    <t>FECHA FORMALIZACION : 06-02-2023</t>
  </si>
  <si>
    <t>VALOR               :        45,000,000.00     MONEDA  :PESO COLOMBIANO</t>
  </si>
  <si>
    <t>INDICADOR LIBRANZA  : N                        VENCIMIENTO LIBRANZA:  6</t>
  </si>
  <si>
    <t>TASA INTERES NOMINAL: 21.285 %          TASA EFECTIVA ANUAL : 23.489 %</t>
  </si>
  <si>
    <t>INTERES VARIABLE    : N                 FECHA CAMBIO INTERES: 06-02-2025</t>
  </si>
  <si>
    <t>DEUDA VENCIDA       :                0.00  FECHA PROX.AMORTIZACION :06-02-202</t>
  </si>
  <si>
    <t>CAPITAL VENCIDO     :                0.00  FECHA PROX. LIQUIDACION :06-02-202</t>
  </si>
  <si>
    <t>INTER.VEN. NO COBR. :                0.00  FECHA ULTIMA LIQUIDAC.  :06-01-202</t>
  </si>
  <si>
    <t>INTERES MORA        :                0.00  FECHA ULTIMA OPERACION  :07-01-202</t>
  </si>
  <si>
    <t>CAPITAL PENDIENTE   :       33,018,026.78  SITUACION OPERACION  : ACTIVO</t>
  </si>
  <si>
    <t>INTER. NO VENCIDOS  :          273,306.72  FECHA ULTIMA SITUACIO: 07-10-2024</t>
  </si>
  <si>
    <t>INTERES MORA SALDOS :                0.00  FECHA SITUACION      : 06-02-2023</t>
  </si>
  <si>
    <t>INT.CORRIENTES   :                 0.00  INT.MORATORIOS :                 0.0</t>
  </si>
  <si>
    <t>FECHA  : 2025-01-20               HORA    : 17:49:28            OFICINA: 0848</t>
  </si>
  <si>
    <t>NUMERO DE OPERACION       : 0013 0940 0 0 9600342769</t>
  </si>
  <si>
    <t>IMPORTE CONCEDIDO         :        45,000,000.00              MONEDA: PESO CO</t>
  </si>
  <si>
    <t>SALDO   (VENCIDO+NO VENC.):        33,018,026.78</t>
  </si>
  <si>
    <t>06062024 06062024 GASTOS CUOTA   0940          11,412.00      37,744,766.00</t>
  </si>
  <si>
    <t>TOTAL DE LA TRANSACCION            11,412.00</t>
  </si>
  <si>
    <t>06062024 14062024 INTER CUOTA    0938         669,497.79      37,744,766.00</t>
  </si>
  <si>
    <t>06062024 14062024 CUOTA AMORTIZA 0938         555,129.21      37,744,766.00</t>
  </si>
  <si>
    <t>06062024 14062024 GASTOS CUOTA   0938          18,918.00      37,189,636.79</t>
  </si>
  <si>
    <t>06062024 14062024 INT. MORATORIO 0938           7,217.69      37,189,636.79</t>
  </si>
  <si>
    <t>TOTAL DE LA TRANSACCION         1,250,762.69</t>
  </si>
  <si>
    <t>06072024 08072024 GASTOS CUOTA   0940          11,588.79      37,189,636.79</t>
  </si>
  <si>
    <t>TOTAL DE LA TRANSACCION            11,588.79</t>
  </si>
  <si>
    <t>06072024 15072024 INTER CUOTA    0938         659,651.18      37,189,636.79</t>
  </si>
  <si>
    <t>06072024 15072024 CUOTA AMORTIZA 0938         564,975.82      37,189,636.79</t>
  </si>
  <si>
    <t>06072024 15072024 GASTOS CUOTA   0938          18,295.21      36,624,660.97</t>
  </si>
  <si>
    <t>06072024 15072024 INT. MORATORIO 0938           7,806.49      36,624,660.97</t>
  </si>
  <si>
    <t>TOTAL DE LA TRANSACCION         1,250,728.70</t>
  </si>
  <si>
    <t>06082024 06082024 GASTOS CUOTA   0940          28,720.45      36,624,660.97</t>
  </si>
  <si>
    <t>TOTAL DE LA TRANSACCION            28,720.45</t>
  </si>
  <si>
    <t>06082024 15082024 INTER CUOTA    0938         649,629.92      36,624,660.97</t>
  </si>
  <si>
    <t>06082024 15082024 CUOTA AMORTIZA 0938         574,997.08      36,624,660.97</t>
  </si>
  <si>
    <t>06082024 15082024 GASTOS CUOTA   0938             709.55      36,049,663.89</t>
  </si>
  <si>
    <t>06082024 15082024 INT. MORATORIO 0938           7,741.08      36,049,663.89</t>
  </si>
  <si>
    <t>TOTAL DE LA TRANSACCION         1,233,077.63</t>
  </si>
  <si>
    <t>06092024 06092024 GASTOS CUOTA   0940          14,764.72      36,049,663.89</t>
  </si>
  <si>
    <t>TOTAL DE LA TRANSACCION            14,764.72</t>
  </si>
  <si>
    <t>06092024 13092024 INTER CUOTA    0938         639,430.91      36,049,663.89</t>
  </si>
  <si>
    <t>06092024 13092024 CUOTA AMORTIZA 0938         585,196.09      36,049,663.89</t>
  </si>
  <si>
    <t>06092024 13092024 GASTOS CUOTA   0938          14,203.28      35,464,467.80</t>
  </si>
  <si>
    <t>06092024 13092024 INT. MORATORIO 0938           5,955.26      35,464,467.80</t>
  </si>
  <si>
    <t>TOTAL DE LA TRANSACCION         1,244,785.54</t>
  </si>
  <si>
    <t>06102024 07102024 INTER CUOTA    0938         629,051.00      35,464,467.80</t>
  </si>
  <si>
    <t>06102024 07102024 CUOTA AMORTIZA 0938         595,576.00      35,464,467.80</t>
  </si>
  <si>
    <t>06102024 07102024 GASTOS CUOTA   0938          28,530.00      34,868,891.80</t>
  </si>
  <si>
    <t>TOTAL DE LA TRANSACCION         1,253,157.00</t>
  </si>
  <si>
    <t>06112024 07112024 INTER CUOTA    0938         618,486.97      34,868,891.80</t>
  </si>
  <si>
    <t>06112024 07112024 CUOTA AMORTIZA 0938         606,140.03      34,868,891.80</t>
  </si>
  <si>
    <t>06112024 07112024 GASTOS CUOTA   0938          28,019.00      34,262,751.77</t>
  </si>
  <si>
    <t>06112024 07112024 INT. MORATORIO 0938             825.90      34,262,751.77</t>
  </si>
  <si>
    <t>TOTAL DE LA TRANSACCION         1,253,471.90</t>
  </si>
  <si>
    <t>06122024 06122024 INTER CUOTA    0940         607,735.56      34,262,751.77</t>
  </si>
  <si>
    <t>06122024 06122024 CUOTA AMORTIZA 0940         616,891.44      34,262,751.77</t>
  </si>
  <si>
    <t>06122024 06122024 GASTOS CUOTA   0940          27,532.00      33,645,860.33</t>
  </si>
  <si>
    <t>TOTAL DE LA TRANSACCION         1,252,159.00</t>
  </si>
  <si>
    <t>06012025 07012025 INTER CUOTA    0940         596,793.45      33,645,860.33</t>
  </si>
  <si>
    <t>06012025 07012025 CUOTA AMORTIZA 0940         627,833.55      33,645,860.33</t>
  </si>
  <si>
    <t>06012025 07012025 GASTOS CUOTA   0940          27,067.00      33,018,026.78</t>
  </si>
  <si>
    <t>TOTAL DE LA TRANSACCION         1,251,694.00</t>
  </si>
  <si>
    <t>OFICINA: 0848                     TERMINAL: N201                HORA   : 17:5</t>
  </si>
  <si>
    <t>OPERACION: 0013-0940-4-5-9600342769</t>
  </si>
  <si>
    <t>SITUACION SUBJETIVA DEUDA     : NORMAL                 DE FECHA: 06-02-2023</t>
  </si>
  <si>
    <t>TOTAL NO VENCIDO                 :                  33,018,026.7</t>
  </si>
  <si>
    <t>INTERESES NO VENCIDOS            :                     273,306.7</t>
  </si>
  <si>
    <t>SEGUROS NO VENCIDOS              :                      12,273.0</t>
  </si>
  <si>
    <t>TOTAL ADEUDADO                   :                  33,303,606.5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</si>
</sst>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quotePrefix="1" applyFont="1"/>
    <xf numFmtId="0" fontId="2" fillId="0" borderId="0" xfId="0" applyFont="1"/>
    <xf numFmtId="165" fontId="2" fillId="0" borderId="0" xfId="1" applyNumberFormat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zoomScale="85" zoomScaleNormal="85" workbookViewId="0">
      <selection activeCell="C16" sqref="C16"/>
    </sheetView>
  </sheetViews>
  <sheetFormatPr baseColWidth="10" defaultRowHeight="14.5" x14ac:dyDescent="0.35"/>
  <cols>
    <col min="1" max="1" width="95.81640625" style="2" bestFit="1" customWidth="1"/>
    <col min="2" max="2" width="10.90625" style="2"/>
    <col min="3" max="3" width="95.81640625" style="2" bestFit="1" customWidth="1"/>
    <col min="4" max="4" width="18.81640625" style="3" bestFit="1" customWidth="1"/>
    <col min="5" max="5" width="95.81640625" style="2" bestFit="1" customWidth="1"/>
    <col min="6" max="16384" width="10.90625" style="2"/>
  </cols>
  <sheetData>
    <row r="1" spans="1:5" x14ac:dyDescent="0.35">
      <c r="A1" s="1" t="s">
        <v>0</v>
      </c>
    </row>
    <row r="2" spans="1:5" x14ac:dyDescent="0.35">
      <c r="A2" s="2" t="s">
        <v>1</v>
      </c>
      <c r="C2" s="2" t="s">
        <v>1</v>
      </c>
      <c r="E2" s="2" t="s">
        <v>1</v>
      </c>
    </row>
    <row r="3" spans="1:5" x14ac:dyDescent="0.35">
      <c r="A3" s="2" t="s">
        <v>2</v>
      </c>
      <c r="C3" s="2" t="s">
        <v>72</v>
      </c>
      <c r="E3" s="2" t="s">
        <v>2</v>
      </c>
    </row>
    <row r="4" spans="1:5" x14ac:dyDescent="0.35">
      <c r="A4" s="2" t="s">
        <v>3</v>
      </c>
      <c r="C4" s="2" t="s">
        <v>73</v>
      </c>
      <c r="E4" s="2" t="s">
        <v>3</v>
      </c>
    </row>
    <row r="5" spans="1:5" x14ac:dyDescent="0.35">
      <c r="A5" s="2" t="s">
        <v>4</v>
      </c>
      <c r="C5" s="2" t="s">
        <v>74</v>
      </c>
      <c r="E5" s="2" t="s">
        <v>125</v>
      </c>
    </row>
    <row r="6" spans="1:5" x14ac:dyDescent="0.35">
      <c r="A6" s="2" t="s">
        <v>5</v>
      </c>
      <c r="C6" s="2" t="s">
        <v>5</v>
      </c>
      <c r="E6" s="2" t="s">
        <v>5</v>
      </c>
    </row>
    <row r="7" spans="1:5" x14ac:dyDescent="0.35">
      <c r="A7" s="2" t="s">
        <v>6</v>
      </c>
      <c r="C7" s="2" t="s">
        <v>75</v>
      </c>
      <c r="E7" s="2" t="s">
        <v>126</v>
      </c>
    </row>
    <row r="8" spans="1:5" x14ac:dyDescent="0.35">
      <c r="A8" s="2" t="s">
        <v>5</v>
      </c>
      <c r="C8" s="2" t="s">
        <v>5</v>
      </c>
      <c r="E8" s="2" t="s">
        <v>5</v>
      </c>
    </row>
    <row r="9" spans="1:5" x14ac:dyDescent="0.35">
      <c r="A9" s="2" t="s">
        <v>7</v>
      </c>
      <c r="C9" s="2" t="s">
        <v>76</v>
      </c>
      <c r="E9" s="2" t="s">
        <v>127</v>
      </c>
    </row>
    <row r="10" spans="1:5" x14ac:dyDescent="0.35">
      <c r="A10" s="2" t="s">
        <v>8</v>
      </c>
      <c r="C10" s="2" t="s">
        <v>77</v>
      </c>
      <c r="E10" s="2" t="s">
        <v>128</v>
      </c>
    </row>
    <row r="11" spans="1:5" x14ac:dyDescent="0.35">
      <c r="A11" s="2" t="s">
        <v>9</v>
      </c>
      <c r="C11" s="2" t="s">
        <v>78</v>
      </c>
      <c r="E11" s="2" t="s">
        <v>129</v>
      </c>
    </row>
    <row r="12" spans="1:5" x14ac:dyDescent="0.35">
      <c r="A12" s="2" t="s">
        <v>5</v>
      </c>
      <c r="C12" s="2" t="s">
        <v>79</v>
      </c>
      <c r="E12" s="2" t="s">
        <v>5</v>
      </c>
    </row>
    <row r="13" spans="1:5" x14ac:dyDescent="0.35">
      <c r="A13" s="2" t="s">
        <v>10</v>
      </c>
      <c r="C13" s="2" t="s">
        <v>80</v>
      </c>
      <c r="E13" s="2" t="s">
        <v>5</v>
      </c>
    </row>
    <row r="14" spans="1:5" x14ac:dyDescent="0.35">
      <c r="A14" s="2" t="s">
        <v>5</v>
      </c>
      <c r="C14" s="2" t="s">
        <v>81</v>
      </c>
      <c r="E14" s="2" t="s">
        <v>130</v>
      </c>
    </row>
    <row r="15" spans="1:5" x14ac:dyDescent="0.35">
      <c r="A15" s="2" t="s">
        <v>11</v>
      </c>
      <c r="C15" s="2" t="s">
        <v>82</v>
      </c>
      <c r="E15" s="2" t="s">
        <v>131</v>
      </c>
    </row>
    <row r="16" spans="1:5" x14ac:dyDescent="0.35">
      <c r="A16" s="2" t="s">
        <v>12</v>
      </c>
      <c r="C16" s="2" t="s">
        <v>83</v>
      </c>
      <c r="E16" s="2" t="s">
        <v>132</v>
      </c>
    </row>
    <row r="17" spans="1:5" x14ac:dyDescent="0.35">
      <c r="A17" s="2" t="s">
        <v>13</v>
      </c>
      <c r="C17" s="2" t="s">
        <v>84</v>
      </c>
      <c r="E17" s="2" t="s">
        <v>133</v>
      </c>
    </row>
    <row r="18" spans="1:5" x14ac:dyDescent="0.35">
      <c r="A18" s="2" t="s">
        <v>14</v>
      </c>
      <c r="C18" s="2" t="s">
        <v>85</v>
      </c>
      <c r="E18" s="2" t="s">
        <v>134</v>
      </c>
    </row>
    <row r="19" spans="1:5" x14ac:dyDescent="0.35">
      <c r="A19" s="2" t="s">
        <v>15</v>
      </c>
      <c r="C19" s="2" t="s">
        <v>86</v>
      </c>
      <c r="E19" s="2" t="s">
        <v>135</v>
      </c>
    </row>
    <row r="20" spans="1:5" x14ac:dyDescent="0.35">
      <c r="A20" s="2" t="s">
        <v>16</v>
      </c>
      <c r="C20" s="2" t="s">
        <v>87</v>
      </c>
      <c r="E20" s="2" t="s">
        <v>136</v>
      </c>
    </row>
    <row r="21" spans="1:5" x14ac:dyDescent="0.35">
      <c r="A21" s="2" t="s">
        <v>17</v>
      </c>
      <c r="C21" s="2" t="s">
        <v>88</v>
      </c>
      <c r="D21" s="3">
        <f>428397.02+41518044+65343</f>
        <v>42011784.020000003</v>
      </c>
      <c r="E21" s="2" t="s">
        <v>5</v>
      </c>
    </row>
    <row r="22" spans="1:5" x14ac:dyDescent="0.35">
      <c r="A22" s="2" t="s">
        <v>18</v>
      </c>
      <c r="C22" s="2" t="s">
        <v>89</v>
      </c>
      <c r="E22" s="2" t="s">
        <v>5</v>
      </c>
    </row>
    <row r="23" spans="1:5" x14ac:dyDescent="0.35">
      <c r="A23" s="2" t="s">
        <v>19</v>
      </c>
      <c r="C23" s="2" t="s">
        <v>90</v>
      </c>
      <c r="E23" s="2" t="s">
        <v>137</v>
      </c>
    </row>
    <row r="24" spans="1:5" x14ac:dyDescent="0.35">
      <c r="A24" s="2" t="s">
        <v>20</v>
      </c>
      <c r="C24" s="2" t="s">
        <v>91</v>
      </c>
      <c r="E24" s="2" t="s">
        <v>5</v>
      </c>
    </row>
    <row r="25" spans="1:5" x14ac:dyDescent="0.35">
      <c r="A25" s="2" t="s">
        <v>5</v>
      </c>
      <c r="C25" s="2" t="s">
        <v>92</v>
      </c>
      <c r="E25" s="2" t="s">
        <v>138</v>
      </c>
    </row>
    <row r="26" spans="1:5" x14ac:dyDescent="0.35">
      <c r="A26" s="2" t="s">
        <v>21</v>
      </c>
      <c r="C26" s="2" t="s">
        <v>93</v>
      </c>
      <c r="E26" s="2" t="s">
        <v>139</v>
      </c>
    </row>
    <row r="27" spans="1:5" x14ac:dyDescent="0.35">
      <c r="A27" s="2" t="s">
        <v>5</v>
      </c>
      <c r="C27" s="2" t="s">
        <v>94</v>
      </c>
      <c r="E27" s="2" t="s">
        <v>140</v>
      </c>
    </row>
    <row r="28" spans="1:5" x14ac:dyDescent="0.35">
      <c r="A28" s="2" t="s">
        <v>22</v>
      </c>
      <c r="C28" s="2" t="s">
        <v>95</v>
      </c>
      <c r="E28" s="2" t="s">
        <v>141</v>
      </c>
    </row>
    <row r="29" spans="1:5" x14ac:dyDescent="0.35">
      <c r="A29" s="2" t="s">
        <v>23</v>
      </c>
      <c r="C29" s="2" t="s">
        <v>96</v>
      </c>
      <c r="E29" s="2" t="s">
        <v>5</v>
      </c>
    </row>
    <row r="30" spans="1:5" x14ac:dyDescent="0.35">
      <c r="A30" s="2" t="s">
        <v>24</v>
      </c>
      <c r="C30" s="2" t="s">
        <v>97</v>
      </c>
      <c r="E30" s="2" t="s">
        <v>5</v>
      </c>
    </row>
    <row r="31" spans="1:5" x14ac:dyDescent="0.35">
      <c r="A31" s="2" t="s">
        <v>25</v>
      </c>
      <c r="C31" s="2" t="s">
        <v>98</v>
      </c>
      <c r="E31" s="2" t="s">
        <v>5</v>
      </c>
    </row>
    <row r="32" spans="1:5" x14ac:dyDescent="0.35">
      <c r="A32" s="2" t="s">
        <v>26</v>
      </c>
      <c r="C32" s="2" t="s">
        <v>99</v>
      </c>
      <c r="E32" s="2" t="s">
        <v>5</v>
      </c>
    </row>
    <row r="33" spans="1:5" x14ac:dyDescent="0.35">
      <c r="A33" s="2" t="s">
        <v>27</v>
      </c>
      <c r="C33" s="2" t="s">
        <v>100</v>
      </c>
      <c r="E33" s="2" t="s">
        <v>5</v>
      </c>
    </row>
    <row r="34" spans="1:5" x14ac:dyDescent="0.35">
      <c r="A34" s="2" t="s">
        <v>28</v>
      </c>
      <c r="C34" s="2" t="s">
        <v>101</v>
      </c>
      <c r="E34" s="2" t="s">
        <v>5</v>
      </c>
    </row>
    <row r="35" spans="1:5" x14ac:dyDescent="0.35">
      <c r="A35" s="2" t="s">
        <v>29</v>
      </c>
      <c r="C35" s="2" t="s">
        <v>102</v>
      </c>
      <c r="E35" s="2" t="s">
        <v>5</v>
      </c>
    </row>
    <row r="36" spans="1:5" x14ac:dyDescent="0.35">
      <c r="A36" s="2" t="s">
        <v>30</v>
      </c>
      <c r="C36" s="2" t="s">
        <v>103</v>
      </c>
      <c r="E36" s="2" t="s">
        <v>142</v>
      </c>
    </row>
    <row r="37" spans="1:5" x14ac:dyDescent="0.35">
      <c r="A37" s="2" t="s">
        <v>31</v>
      </c>
      <c r="C37" s="2" t="s">
        <v>104</v>
      </c>
      <c r="E37" s="2" t="s">
        <v>143</v>
      </c>
    </row>
    <row r="38" spans="1:5" x14ac:dyDescent="0.35">
      <c r="A38" s="2" t="s">
        <v>32</v>
      </c>
      <c r="C38" s="2" t="s">
        <v>105</v>
      </c>
      <c r="E38" s="2" t="s">
        <v>144</v>
      </c>
    </row>
    <row r="39" spans="1:5" x14ac:dyDescent="0.35">
      <c r="A39" s="2" t="s">
        <v>33</v>
      </c>
      <c r="C39" s="2" t="s">
        <v>106</v>
      </c>
      <c r="E39" s="2" t="s">
        <v>145</v>
      </c>
    </row>
    <row r="40" spans="1:5" x14ac:dyDescent="0.35">
      <c r="A40" s="2" t="s">
        <v>34</v>
      </c>
      <c r="C40" s="2" t="s">
        <v>107</v>
      </c>
      <c r="E40" s="2" t="s">
        <v>146</v>
      </c>
    </row>
    <row r="41" spans="1:5" x14ac:dyDescent="0.35">
      <c r="A41" s="2" t="s">
        <v>35</v>
      </c>
      <c r="C41" s="2" t="s">
        <v>108</v>
      </c>
      <c r="E41" s="2" t="s">
        <v>147</v>
      </c>
    </row>
    <row r="42" spans="1:5" x14ac:dyDescent="0.35">
      <c r="A42" s="2" t="s">
        <v>36</v>
      </c>
      <c r="C42" s="2" t="s">
        <v>109</v>
      </c>
      <c r="E42" s="2" t="s">
        <v>148</v>
      </c>
    </row>
    <row r="43" spans="1:5" x14ac:dyDescent="0.35">
      <c r="A43" s="2" t="s">
        <v>5</v>
      </c>
      <c r="C43" s="2" t="s">
        <v>110</v>
      </c>
      <c r="E43" s="2" t="s">
        <v>149</v>
      </c>
    </row>
    <row r="44" spans="1:5" x14ac:dyDescent="0.35">
      <c r="A44" s="2" t="s">
        <v>37</v>
      </c>
      <c r="C44" s="2" t="s">
        <v>111</v>
      </c>
      <c r="E44" s="2" t="s">
        <v>150</v>
      </c>
    </row>
    <row r="45" spans="1:5" x14ac:dyDescent="0.35">
      <c r="A45" s="2" t="s">
        <v>5</v>
      </c>
      <c r="C45" s="2" t="s">
        <v>112</v>
      </c>
      <c r="E45" s="2" t="s">
        <v>151</v>
      </c>
    </row>
    <row r="46" spans="1:5" x14ac:dyDescent="0.35">
      <c r="A46" s="2" t="s">
        <v>38</v>
      </c>
      <c r="C46" s="2" t="s">
        <v>113</v>
      </c>
      <c r="E46" s="2" t="s">
        <v>152</v>
      </c>
    </row>
    <row r="47" spans="1:5" x14ac:dyDescent="0.35">
      <c r="A47" s="2" t="s">
        <v>39</v>
      </c>
      <c r="C47" s="2" t="s">
        <v>114</v>
      </c>
      <c r="E47" s="2" t="s">
        <v>153</v>
      </c>
    </row>
    <row r="48" spans="1:5" x14ac:dyDescent="0.35">
      <c r="A48" s="2" t="s">
        <v>40</v>
      </c>
      <c r="C48" s="2" t="s">
        <v>115</v>
      </c>
      <c r="E48" s="2" t="s">
        <v>154</v>
      </c>
    </row>
    <row r="49" spans="1:5" x14ac:dyDescent="0.35">
      <c r="A49" s="2" t="s">
        <v>41</v>
      </c>
      <c r="C49" s="2" t="s">
        <v>116</v>
      </c>
      <c r="E49" s="2" t="s">
        <v>155</v>
      </c>
    </row>
    <row r="50" spans="1:5" x14ac:dyDescent="0.35">
      <c r="A50" s="2" t="s">
        <v>42</v>
      </c>
      <c r="C50" s="2" t="s">
        <v>117</v>
      </c>
      <c r="E50" s="2" t="s">
        <v>156</v>
      </c>
    </row>
    <row r="51" spans="1:5" x14ac:dyDescent="0.35">
      <c r="A51" s="2" t="s">
        <v>43</v>
      </c>
      <c r="C51" s="2" t="s">
        <v>118</v>
      </c>
      <c r="E51" s="2" t="s">
        <v>157</v>
      </c>
    </row>
    <row r="52" spans="1:5" x14ac:dyDescent="0.35">
      <c r="A52" s="2" t="s">
        <v>44</v>
      </c>
      <c r="C52" s="2" t="s">
        <v>119</v>
      </c>
      <c r="E52" s="2" t="s">
        <v>158</v>
      </c>
    </row>
    <row r="53" spans="1:5" x14ac:dyDescent="0.35">
      <c r="A53" s="2" t="s">
        <v>45</v>
      </c>
      <c r="C53" s="2" t="s">
        <v>120</v>
      </c>
      <c r="E53" s="2" t="s">
        <v>159</v>
      </c>
    </row>
    <row r="54" spans="1:5" x14ac:dyDescent="0.35">
      <c r="A54" s="2" t="s">
        <v>46</v>
      </c>
      <c r="C54" s="2" t="s">
        <v>121</v>
      </c>
      <c r="E54" s="2" t="s">
        <v>160</v>
      </c>
    </row>
    <row r="55" spans="1:5" x14ac:dyDescent="0.35">
      <c r="A55" s="2" t="s">
        <v>47</v>
      </c>
      <c r="C55" s="2" t="s">
        <v>122</v>
      </c>
      <c r="E55" s="2" t="s">
        <v>161</v>
      </c>
    </row>
    <row r="56" spans="1:5" x14ac:dyDescent="0.35">
      <c r="A56" s="2" t="s">
        <v>48</v>
      </c>
      <c r="C56" s="2" t="s">
        <v>123</v>
      </c>
      <c r="E56" s="2" t="s">
        <v>162</v>
      </c>
    </row>
    <row r="57" spans="1:5" x14ac:dyDescent="0.35">
      <c r="A57" s="2" t="s">
        <v>49</v>
      </c>
      <c r="C57" s="2" t="s">
        <v>124</v>
      </c>
      <c r="E57" s="2" t="s">
        <v>163</v>
      </c>
    </row>
    <row r="58" spans="1:5" x14ac:dyDescent="0.35">
      <c r="A58" s="2" t="s">
        <v>50</v>
      </c>
      <c r="C58" s="2" t="s">
        <v>5</v>
      </c>
      <c r="E58" s="2" t="s">
        <v>5</v>
      </c>
    </row>
    <row r="59" spans="1:5" x14ac:dyDescent="0.35">
      <c r="A59" s="2" t="s">
        <v>51</v>
      </c>
      <c r="C59" s="2" t="s">
        <v>5</v>
      </c>
      <c r="E59" s="2" t="s">
        <v>164</v>
      </c>
    </row>
    <row r="60" spans="1:5" x14ac:dyDescent="0.35">
      <c r="A60" s="2" t="s">
        <v>52</v>
      </c>
      <c r="C60" s="2" t="s">
        <v>5</v>
      </c>
      <c r="E60" s="2" t="s">
        <v>165</v>
      </c>
    </row>
    <row r="61" spans="1:5" x14ac:dyDescent="0.35">
      <c r="A61" s="2" t="s">
        <v>53</v>
      </c>
      <c r="C61" s="2" t="s">
        <v>5</v>
      </c>
      <c r="E61" s="2" t="s">
        <v>166</v>
      </c>
    </row>
    <row r="62" spans="1:5" x14ac:dyDescent="0.35">
      <c r="A62" s="2" t="s">
        <v>54</v>
      </c>
      <c r="C62" s="2" t="s">
        <v>5</v>
      </c>
      <c r="E62" s="2" t="s">
        <v>167</v>
      </c>
    </row>
    <row r="63" spans="1:5" x14ac:dyDescent="0.35">
      <c r="A63" s="2" t="s">
        <v>55</v>
      </c>
      <c r="C63" s="2" t="s">
        <v>5</v>
      </c>
      <c r="E63" s="2" t="s">
        <v>168</v>
      </c>
    </row>
    <row r="64" spans="1:5" x14ac:dyDescent="0.35">
      <c r="A64" s="2" t="s">
        <v>56</v>
      </c>
      <c r="E64" s="2" t="s">
        <v>5</v>
      </c>
    </row>
    <row r="65" spans="1:5" x14ac:dyDescent="0.35">
      <c r="A65" s="2" t="s">
        <v>57</v>
      </c>
      <c r="E65" s="2" t="s">
        <v>5</v>
      </c>
    </row>
    <row r="66" spans="1:5" x14ac:dyDescent="0.35">
      <c r="A66" s="2" t="s">
        <v>58</v>
      </c>
      <c r="E66" s="2" t="s">
        <v>5</v>
      </c>
    </row>
    <row r="67" spans="1:5" x14ac:dyDescent="0.35">
      <c r="A67" s="2" t="s">
        <v>59</v>
      </c>
      <c r="E67" s="2" t="s">
        <v>5</v>
      </c>
    </row>
    <row r="68" spans="1:5" x14ac:dyDescent="0.35">
      <c r="A68" s="2" t="s">
        <v>60</v>
      </c>
      <c r="E68" s="2" t="s">
        <v>5</v>
      </c>
    </row>
    <row r="69" spans="1:5" x14ac:dyDescent="0.35">
      <c r="A69" s="2" t="s">
        <v>5</v>
      </c>
      <c r="E69" s="2" t="s">
        <v>5</v>
      </c>
    </row>
    <row r="70" spans="1:5" x14ac:dyDescent="0.35">
      <c r="A70" s="2" t="s">
        <v>5</v>
      </c>
      <c r="E70" s="2" t="s">
        <v>5</v>
      </c>
    </row>
    <row r="71" spans="1:5" x14ac:dyDescent="0.35">
      <c r="A71" s="2" t="s">
        <v>61</v>
      </c>
      <c r="E71" s="2" t="s">
        <v>5</v>
      </c>
    </row>
    <row r="72" spans="1:5" x14ac:dyDescent="0.35">
      <c r="A72" s="2" t="s">
        <v>62</v>
      </c>
      <c r="E72" s="2" t="s">
        <v>5</v>
      </c>
    </row>
    <row r="73" spans="1:5" x14ac:dyDescent="0.35">
      <c r="A73" s="2" t="s">
        <v>5</v>
      </c>
    </row>
    <row r="74" spans="1:5" x14ac:dyDescent="0.35">
      <c r="A74" s="2" t="s">
        <v>63</v>
      </c>
    </row>
    <row r="75" spans="1:5" x14ac:dyDescent="0.35">
      <c r="A75" s="2" t="s">
        <v>5</v>
      </c>
    </row>
    <row r="76" spans="1:5" x14ac:dyDescent="0.35">
      <c r="A76" s="2" t="s">
        <v>64</v>
      </c>
    </row>
    <row r="77" spans="1:5" x14ac:dyDescent="0.35">
      <c r="A77" s="2" t="s">
        <v>65</v>
      </c>
    </row>
    <row r="78" spans="1:5" x14ac:dyDescent="0.35">
      <c r="A78" s="2" t="s">
        <v>66</v>
      </c>
    </row>
    <row r="79" spans="1:5" x14ac:dyDescent="0.35">
      <c r="A79" s="2" t="s">
        <v>67</v>
      </c>
    </row>
    <row r="80" spans="1:5" x14ac:dyDescent="0.35">
      <c r="A80" s="2" t="s">
        <v>68</v>
      </c>
    </row>
    <row r="81" spans="1:1" x14ac:dyDescent="0.35">
      <c r="A81" s="2" t="s">
        <v>5</v>
      </c>
    </row>
    <row r="82" spans="1:1" x14ac:dyDescent="0.35">
      <c r="A82" s="2" t="s">
        <v>69</v>
      </c>
    </row>
    <row r="83" spans="1:1" x14ac:dyDescent="0.35">
      <c r="A83" s="2" t="s">
        <v>5</v>
      </c>
    </row>
    <row r="84" spans="1:1" x14ac:dyDescent="0.35">
      <c r="A84" s="2" t="s">
        <v>70</v>
      </c>
    </row>
    <row r="85" spans="1:1" x14ac:dyDescent="0.35">
      <c r="A85" s="2" t="s">
        <v>71</v>
      </c>
    </row>
    <row r="86" spans="1:1" x14ac:dyDescent="0.35">
      <c r="A86" s="2" t="s">
        <v>5</v>
      </c>
    </row>
    <row r="87" spans="1:1" x14ac:dyDescent="0.35">
      <c r="A87" s="2" t="s">
        <v>5</v>
      </c>
    </row>
    <row r="88" spans="1:1" x14ac:dyDescent="0.35">
      <c r="A88" s="2" t="s">
        <v>5</v>
      </c>
    </row>
    <row r="89" spans="1:1" x14ac:dyDescent="0.35">
      <c r="A89" s="2" t="s">
        <v>5</v>
      </c>
    </row>
    <row r="90" spans="1:1" x14ac:dyDescent="0.35">
      <c r="A90" s="2" t="s">
        <v>5</v>
      </c>
    </row>
    <row r="91" spans="1:1" x14ac:dyDescent="0.35">
      <c r="A91" s="2" t="s">
        <v>5</v>
      </c>
    </row>
    <row r="92" spans="1:1" x14ac:dyDescent="0.35">
      <c r="A92" s="2" t="s">
        <v>5</v>
      </c>
    </row>
    <row r="93" spans="1:1" x14ac:dyDescent="0.35">
      <c r="A93" s="2" t="s">
        <v>5</v>
      </c>
    </row>
    <row r="94" spans="1:1" x14ac:dyDescent="0.35">
      <c r="A94" s="2" t="s">
        <v>5</v>
      </c>
    </row>
    <row r="95" spans="1:1" x14ac:dyDescent="0.35">
      <c r="A95" s="2" t="s">
        <v>5</v>
      </c>
    </row>
    <row r="96" spans="1:1" x14ac:dyDescent="0.35">
      <c r="A96" s="2" t="s">
        <v>5</v>
      </c>
    </row>
    <row r="97" spans="1:1" x14ac:dyDescent="0.35">
      <c r="A97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zoomScale="85" zoomScaleNormal="85" workbookViewId="0"/>
  </sheetViews>
  <sheetFormatPr baseColWidth="10" defaultRowHeight="14.5" x14ac:dyDescent="0.35"/>
  <cols>
    <col min="1" max="1" width="95.81640625" style="2" bestFit="1" customWidth="1"/>
    <col min="2" max="2" width="10.90625" style="2"/>
    <col min="3" max="3" width="95.81640625" style="2" bestFit="1" customWidth="1"/>
    <col min="4" max="4" width="18.81640625" style="3" bestFit="1" customWidth="1"/>
    <col min="5" max="5" width="95.81640625" style="2" bestFit="1" customWidth="1"/>
    <col min="6" max="16384" width="10.90625" style="2"/>
  </cols>
  <sheetData>
    <row r="1" spans="1:5" x14ac:dyDescent="0.35">
      <c r="A1" s="1" t="s">
        <v>169</v>
      </c>
    </row>
    <row r="2" spans="1:5" x14ac:dyDescent="0.35">
      <c r="A2" s="2" t="s">
        <v>1</v>
      </c>
      <c r="C2" s="2" t="s">
        <v>1</v>
      </c>
      <c r="E2" s="2" t="s">
        <v>1</v>
      </c>
    </row>
    <row r="3" spans="1:5" x14ac:dyDescent="0.35">
      <c r="A3" s="2" t="s">
        <v>2</v>
      </c>
      <c r="C3" s="2" t="s">
        <v>72</v>
      </c>
      <c r="E3" s="2" t="s">
        <v>2</v>
      </c>
    </row>
    <row r="4" spans="1:5" x14ac:dyDescent="0.35">
      <c r="A4" s="2" t="s">
        <v>3</v>
      </c>
      <c r="C4" s="2" t="s">
        <v>187</v>
      </c>
      <c r="E4" s="2" t="s">
        <v>3</v>
      </c>
    </row>
    <row r="5" spans="1:5" x14ac:dyDescent="0.35">
      <c r="A5" s="2" t="s">
        <v>4</v>
      </c>
      <c r="C5" s="2" t="s">
        <v>74</v>
      </c>
      <c r="E5" s="2" t="s">
        <v>125</v>
      </c>
    </row>
    <row r="6" spans="1:5" x14ac:dyDescent="0.35">
      <c r="A6" s="2" t="s">
        <v>5</v>
      </c>
      <c r="C6" s="2" t="s">
        <v>5</v>
      </c>
      <c r="E6" s="2" t="s">
        <v>5</v>
      </c>
    </row>
    <row r="7" spans="1:5" x14ac:dyDescent="0.35">
      <c r="A7" s="2" t="s">
        <v>6</v>
      </c>
      <c r="C7" s="2" t="s">
        <v>75</v>
      </c>
      <c r="E7" s="2" t="s">
        <v>126</v>
      </c>
    </row>
    <row r="8" spans="1:5" x14ac:dyDescent="0.35">
      <c r="A8" s="2" t="s">
        <v>5</v>
      </c>
      <c r="C8" s="2" t="s">
        <v>5</v>
      </c>
      <c r="E8" s="2" t="s">
        <v>5</v>
      </c>
    </row>
    <row r="9" spans="1:5" x14ac:dyDescent="0.35">
      <c r="A9" s="2" t="s">
        <v>170</v>
      </c>
      <c r="C9" s="2" t="s">
        <v>188</v>
      </c>
      <c r="E9" s="2" t="s">
        <v>234</v>
      </c>
    </row>
    <row r="10" spans="1:5" x14ac:dyDescent="0.35">
      <c r="A10" s="2" t="s">
        <v>8</v>
      </c>
      <c r="C10" s="2" t="s">
        <v>77</v>
      </c>
      <c r="E10" s="2" t="s">
        <v>128</v>
      </c>
    </row>
    <row r="11" spans="1:5" x14ac:dyDescent="0.35">
      <c r="A11" s="2" t="s">
        <v>9</v>
      </c>
      <c r="C11" s="2" t="s">
        <v>189</v>
      </c>
      <c r="E11" s="2" t="s">
        <v>129</v>
      </c>
    </row>
    <row r="12" spans="1:5" x14ac:dyDescent="0.35">
      <c r="A12" s="2" t="s">
        <v>5</v>
      </c>
      <c r="C12" s="2" t="s">
        <v>190</v>
      </c>
      <c r="E12" s="2" t="s">
        <v>5</v>
      </c>
    </row>
    <row r="13" spans="1:5" x14ac:dyDescent="0.35">
      <c r="A13" s="2" t="s">
        <v>10</v>
      </c>
      <c r="C13" s="2" t="s">
        <v>80</v>
      </c>
      <c r="E13" s="2" t="s">
        <v>5</v>
      </c>
    </row>
    <row r="14" spans="1:5" x14ac:dyDescent="0.35">
      <c r="A14" s="2" t="s">
        <v>5</v>
      </c>
      <c r="C14" s="2" t="s">
        <v>81</v>
      </c>
      <c r="E14" s="2" t="s">
        <v>130</v>
      </c>
    </row>
    <row r="15" spans="1:5" x14ac:dyDescent="0.35">
      <c r="A15" s="2" t="s">
        <v>171</v>
      </c>
      <c r="C15" s="2" t="s">
        <v>82</v>
      </c>
      <c r="E15" s="2" t="s">
        <v>131</v>
      </c>
    </row>
    <row r="16" spans="1:5" x14ac:dyDescent="0.35">
      <c r="A16" s="2" t="s">
        <v>172</v>
      </c>
      <c r="C16" s="2" t="s">
        <v>83</v>
      </c>
      <c r="E16" s="2" t="s">
        <v>132</v>
      </c>
    </row>
    <row r="17" spans="1:5" x14ac:dyDescent="0.35">
      <c r="A17" s="2" t="s">
        <v>173</v>
      </c>
      <c r="C17" s="2" t="s">
        <v>84</v>
      </c>
      <c r="E17" s="2" t="s">
        <v>235</v>
      </c>
    </row>
    <row r="18" spans="1:5" x14ac:dyDescent="0.35">
      <c r="A18" s="2" t="s">
        <v>174</v>
      </c>
      <c r="C18" s="2" t="s">
        <v>85</v>
      </c>
      <c r="E18" s="2" t="s">
        <v>134</v>
      </c>
    </row>
    <row r="19" spans="1:5" x14ac:dyDescent="0.35">
      <c r="A19" s="2" t="s">
        <v>15</v>
      </c>
      <c r="C19" s="2" t="s">
        <v>86</v>
      </c>
      <c r="E19" s="2" t="s">
        <v>135</v>
      </c>
    </row>
    <row r="20" spans="1:5" x14ac:dyDescent="0.35">
      <c r="A20" s="2" t="s">
        <v>16</v>
      </c>
      <c r="C20" s="2" t="s">
        <v>87</v>
      </c>
      <c r="E20" s="2" t="s">
        <v>136</v>
      </c>
    </row>
    <row r="21" spans="1:5" x14ac:dyDescent="0.35">
      <c r="A21" s="2" t="s">
        <v>17</v>
      </c>
      <c r="C21" s="2" t="s">
        <v>191</v>
      </c>
      <c r="D21" s="3">
        <f>721232.41+45867767+27329.91</f>
        <v>46616329.319999993</v>
      </c>
      <c r="E21" s="2" t="s">
        <v>5</v>
      </c>
    </row>
    <row r="22" spans="1:5" x14ac:dyDescent="0.35">
      <c r="A22" s="2" t="s">
        <v>175</v>
      </c>
      <c r="C22" s="2" t="s">
        <v>192</v>
      </c>
      <c r="E22" s="2" t="s">
        <v>5</v>
      </c>
    </row>
    <row r="23" spans="1:5" x14ac:dyDescent="0.35">
      <c r="A23" s="2" t="s">
        <v>19</v>
      </c>
      <c r="C23" s="2" t="s">
        <v>193</v>
      </c>
      <c r="E23" s="2" t="s">
        <v>137</v>
      </c>
    </row>
    <row r="24" spans="1:5" x14ac:dyDescent="0.35">
      <c r="A24" s="2" t="s">
        <v>20</v>
      </c>
      <c r="C24" s="2" t="s">
        <v>194</v>
      </c>
      <c r="E24" s="2" t="s">
        <v>5</v>
      </c>
    </row>
    <row r="25" spans="1:5" x14ac:dyDescent="0.35">
      <c r="A25" s="2" t="s">
        <v>5</v>
      </c>
      <c r="C25" s="2" t="s">
        <v>195</v>
      </c>
      <c r="E25" s="2" t="s">
        <v>138</v>
      </c>
    </row>
    <row r="26" spans="1:5" x14ac:dyDescent="0.35">
      <c r="A26" s="2" t="s">
        <v>21</v>
      </c>
      <c r="C26" s="2" t="s">
        <v>196</v>
      </c>
      <c r="E26" s="2" t="s">
        <v>236</v>
      </c>
    </row>
    <row r="27" spans="1:5" x14ac:dyDescent="0.35">
      <c r="A27" s="2" t="s">
        <v>5</v>
      </c>
      <c r="C27" s="2" t="s">
        <v>197</v>
      </c>
      <c r="E27" s="2" t="s">
        <v>140</v>
      </c>
    </row>
    <row r="28" spans="1:5" x14ac:dyDescent="0.35">
      <c r="A28" s="2" t="s">
        <v>176</v>
      </c>
      <c r="C28" s="2" t="s">
        <v>198</v>
      </c>
      <c r="E28" s="2" t="s">
        <v>237</v>
      </c>
    </row>
    <row r="29" spans="1:5" x14ac:dyDescent="0.35">
      <c r="A29" s="2" t="s">
        <v>23</v>
      </c>
      <c r="C29" s="2" t="s">
        <v>199</v>
      </c>
      <c r="E29" s="2" t="s">
        <v>5</v>
      </c>
    </row>
    <row r="30" spans="1:5" x14ac:dyDescent="0.35">
      <c r="A30" s="2" t="s">
        <v>24</v>
      </c>
      <c r="C30" s="2" t="s">
        <v>200</v>
      </c>
      <c r="E30" s="2" t="s">
        <v>5</v>
      </c>
    </row>
    <row r="31" spans="1:5" x14ac:dyDescent="0.35">
      <c r="A31" s="2" t="s">
        <v>25</v>
      </c>
      <c r="C31" s="2" t="s">
        <v>201</v>
      </c>
      <c r="E31" s="2" t="s">
        <v>5</v>
      </c>
    </row>
    <row r="32" spans="1:5" x14ac:dyDescent="0.35">
      <c r="A32" s="2" t="s">
        <v>26</v>
      </c>
      <c r="C32" s="2" t="s">
        <v>202</v>
      </c>
      <c r="E32" s="2" t="s">
        <v>5</v>
      </c>
    </row>
    <row r="33" spans="1:5" x14ac:dyDescent="0.35">
      <c r="A33" s="2" t="s">
        <v>27</v>
      </c>
      <c r="C33" s="2" t="s">
        <v>203</v>
      </c>
      <c r="E33" s="2" t="s">
        <v>5</v>
      </c>
    </row>
    <row r="34" spans="1:5" x14ac:dyDescent="0.35">
      <c r="A34" s="2" t="s">
        <v>177</v>
      </c>
      <c r="C34" s="2" t="s">
        <v>204</v>
      </c>
      <c r="E34" s="2" t="s">
        <v>5</v>
      </c>
    </row>
    <row r="35" spans="1:5" x14ac:dyDescent="0.35">
      <c r="A35" s="2" t="s">
        <v>29</v>
      </c>
      <c r="C35" s="2" t="s">
        <v>205</v>
      </c>
      <c r="E35" s="2" t="s">
        <v>5</v>
      </c>
    </row>
    <row r="36" spans="1:5" x14ac:dyDescent="0.35">
      <c r="A36" s="2" t="s">
        <v>30</v>
      </c>
      <c r="C36" s="2" t="s">
        <v>206</v>
      </c>
      <c r="E36" s="2" t="s">
        <v>238</v>
      </c>
    </row>
    <row r="37" spans="1:5" x14ac:dyDescent="0.35">
      <c r="A37" s="2" t="s">
        <v>31</v>
      </c>
      <c r="C37" s="2" t="s">
        <v>207</v>
      </c>
      <c r="E37" s="2" t="s">
        <v>239</v>
      </c>
    </row>
    <row r="38" spans="1:5" x14ac:dyDescent="0.35">
      <c r="A38" s="2" t="s">
        <v>32</v>
      </c>
      <c r="C38" s="2" t="s">
        <v>208</v>
      </c>
      <c r="E38" s="2" t="s">
        <v>240</v>
      </c>
    </row>
    <row r="39" spans="1:5" x14ac:dyDescent="0.35">
      <c r="A39" s="2" t="s">
        <v>33</v>
      </c>
      <c r="C39" s="2" t="s">
        <v>209</v>
      </c>
      <c r="E39" s="2" t="s">
        <v>145</v>
      </c>
    </row>
    <row r="40" spans="1:5" x14ac:dyDescent="0.35">
      <c r="A40" s="2" t="s">
        <v>34</v>
      </c>
      <c r="C40" s="2" t="s">
        <v>210</v>
      </c>
      <c r="E40" s="2" t="s">
        <v>146</v>
      </c>
    </row>
    <row r="41" spans="1:5" x14ac:dyDescent="0.35">
      <c r="A41" s="2" t="s">
        <v>35</v>
      </c>
      <c r="C41" s="2" t="s">
        <v>211</v>
      </c>
      <c r="E41" s="2" t="s">
        <v>147</v>
      </c>
    </row>
    <row r="42" spans="1:5" x14ac:dyDescent="0.35">
      <c r="A42" s="2" t="s">
        <v>36</v>
      </c>
      <c r="C42" s="2" t="s">
        <v>212</v>
      </c>
      <c r="E42" s="2" t="s">
        <v>148</v>
      </c>
    </row>
    <row r="43" spans="1:5" x14ac:dyDescent="0.35">
      <c r="A43" s="2" t="s">
        <v>5</v>
      </c>
      <c r="C43" s="2" t="s">
        <v>213</v>
      </c>
      <c r="E43" s="2" t="s">
        <v>149</v>
      </c>
    </row>
    <row r="44" spans="1:5" x14ac:dyDescent="0.35">
      <c r="A44" s="2" t="s">
        <v>37</v>
      </c>
      <c r="C44" s="2" t="s">
        <v>214</v>
      </c>
      <c r="E44" s="2" t="s">
        <v>150</v>
      </c>
    </row>
    <row r="45" spans="1:5" x14ac:dyDescent="0.35">
      <c r="A45" s="2" t="s">
        <v>5</v>
      </c>
      <c r="C45" s="2" t="s">
        <v>215</v>
      </c>
      <c r="E45" s="2" t="s">
        <v>241</v>
      </c>
    </row>
    <row r="46" spans="1:5" x14ac:dyDescent="0.35">
      <c r="A46" s="2" t="s">
        <v>178</v>
      </c>
      <c r="C46" s="2" t="s">
        <v>216</v>
      </c>
      <c r="E46" s="2" t="s">
        <v>152</v>
      </c>
    </row>
    <row r="47" spans="1:5" x14ac:dyDescent="0.35">
      <c r="A47" s="2" t="s">
        <v>179</v>
      </c>
      <c r="C47" s="2" t="s">
        <v>217</v>
      </c>
      <c r="E47" s="2" t="s">
        <v>153</v>
      </c>
    </row>
    <row r="48" spans="1:5" x14ac:dyDescent="0.35">
      <c r="A48" s="2" t="s">
        <v>40</v>
      </c>
      <c r="C48" s="2" t="s">
        <v>218</v>
      </c>
      <c r="E48" s="2" t="s">
        <v>154</v>
      </c>
    </row>
    <row r="49" spans="1:5" x14ac:dyDescent="0.35">
      <c r="A49" s="2" t="s">
        <v>41</v>
      </c>
      <c r="C49" s="2" t="s">
        <v>219</v>
      </c>
      <c r="E49" s="2" t="s">
        <v>155</v>
      </c>
    </row>
    <row r="50" spans="1:5" x14ac:dyDescent="0.35">
      <c r="A50" s="2" t="s">
        <v>180</v>
      </c>
      <c r="C50" s="2" t="s">
        <v>220</v>
      </c>
      <c r="E50" s="2" t="s">
        <v>156</v>
      </c>
    </row>
    <row r="51" spans="1:5" x14ac:dyDescent="0.35">
      <c r="A51" s="2" t="s">
        <v>181</v>
      </c>
      <c r="C51" s="2" t="s">
        <v>221</v>
      </c>
      <c r="E51" s="2" t="s">
        <v>157</v>
      </c>
    </row>
    <row r="52" spans="1:5" x14ac:dyDescent="0.35">
      <c r="A52" s="2" t="s">
        <v>182</v>
      </c>
      <c r="C52" s="2" t="s">
        <v>222</v>
      </c>
      <c r="E52" s="2" t="s">
        <v>158</v>
      </c>
    </row>
    <row r="53" spans="1:5" x14ac:dyDescent="0.35">
      <c r="A53" s="2" t="s">
        <v>45</v>
      </c>
      <c r="C53" s="2" t="s">
        <v>223</v>
      </c>
      <c r="E53" s="2" t="s">
        <v>159</v>
      </c>
    </row>
    <row r="54" spans="1:5" x14ac:dyDescent="0.35">
      <c r="A54" s="2" t="s">
        <v>46</v>
      </c>
      <c r="C54" s="2" t="s">
        <v>224</v>
      </c>
      <c r="E54" s="2" t="s">
        <v>160</v>
      </c>
    </row>
    <row r="55" spans="1:5" x14ac:dyDescent="0.35">
      <c r="A55" s="2" t="s">
        <v>47</v>
      </c>
      <c r="C55" s="2" t="s">
        <v>225</v>
      </c>
      <c r="E55" s="2" t="s">
        <v>161</v>
      </c>
    </row>
    <row r="56" spans="1:5" x14ac:dyDescent="0.35">
      <c r="A56" s="2" t="s">
        <v>48</v>
      </c>
      <c r="C56" s="2" t="s">
        <v>226</v>
      </c>
      <c r="E56" s="2" t="s">
        <v>162</v>
      </c>
    </row>
    <row r="57" spans="1:5" x14ac:dyDescent="0.35">
      <c r="A57" s="2" t="s">
        <v>183</v>
      </c>
      <c r="C57" s="2" t="s">
        <v>227</v>
      </c>
      <c r="E57" s="2" t="s">
        <v>242</v>
      </c>
    </row>
    <row r="58" spans="1:5" x14ac:dyDescent="0.35">
      <c r="A58" s="2" t="s">
        <v>184</v>
      </c>
      <c r="C58" s="2" t="s">
        <v>228</v>
      </c>
      <c r="E58" s="2" t="s">
        <v>5</v>
      </c>
    </row>
    <row r="59" spans="1:5" x14ac:dyDescent="0.35">
      <c r="A59" s="2" t="s">
        <v>51</v>
      </c>
      <c r="C59" s="2" t="s">
        <v>229</v>
      </c>
      <c r="E59" s="2" t="s">
        <v>164</v>
      </c>
    </row>
    <row r="60" spans="1:5" x14ac:dyDescent="0.35">
      <c r="A60" s="2" t="s">
        <v>185</v>
      </c>
      <c r="C60" s="2" t="s">
        <v>230</v>
      </c>
      <c r="E60" s="2" t="s">
        <v>165</v>
      </c>
    </row>
    <row r="61" spans="1:5" x14ac:dyDescent="0.35">
      <c r="A61" s="2" t="s">
        <v>53</v>
      </c>
      <c r="C61" s="2" t="s">
        <v>231</v>
      </c>
      <c r="E61" s="2" t="s">
        <v>166</v>
      </c>
    </row>
    <row r="62" spans="1:5" x14ac:dyDescent="0.35">
      <c r="A62" s="2" t="s">
        <v>54</v>
      </c>
      <c r="C62" s="2" t="s">
        <v>232</v>
      </c>
      <c r="E62" s="2" t="s">
        <v>167</v>
      </c>
    </row>
    <row r="63" spans="1:5" x14ac:dyDescent="0.35">
      <c r="A63" s="2" t="s">
        <v>55</v>
      </c>
      <c r="C63" s="2" t="s">
        <v>233</v>
      </c>
      <c r="E63" s="2" t="s">
        <v>168</v>
      </c>
    </row>
    <row r="64" spans="1:5" x14ac:dyDescent="0.35">
      <c r="A64" s="2" t="s">
        <v>56</v>
      </c>
      <c r="C64" s="2" t="s">
        <v>5</v>
      </c>
      <c r="E64" s="2" t="s">
        <v>5</v>
      </c>
    </row>
    <row r="65" spans="1:5" x14ac:dyDescent="0.35">
      <c r="A65" s="2" t="s">
        <v>57</v>
      </c>
      <c r="C65" s="2" t="s">
        <v>5</v>
      </c>
      <c r="E65" s="2" t="s">
        <v>5</v>
      </c>
    </row>
    <row r="66" spans="1:5" x14ac:dyDescent="0.35">
      <c r="A66" s="2" t="s">
        <v>58</v>
      </c>
      <c r="C66" s="2" t="s">
        <v>5</v>
      </c>
      <c r="E66" s="2" t="s">
        <v>5</v>
      </c>
    </row>
    <row r="67" spans="1:5" x14ac:dyDescent="0.35">
      <c r="A67" s="2" t="s">
        <v>59</v>
      </c>
      <c r="C67" s="2" t="s">
        <v>5</v>
      </c>
      <c r="E67" s="2" t="s">
        <v>5</v>
      </c>
    </row>
    <row r="68" spans="1:5" x14ac:dyDescent="0.35">
      <c r="A68" s="2" t="s">
        <v>60</v>
      </c>
      <c r="C68" s="2" t="s">
        <v>5</v>
      </c>
      <c r="E68" s="2" t="s">
        <v>5</v>
      </c>
    </row>
    <row r="69" spans="1:5" x14ac:dyDescent="0.35">
      <c r="A69" s="2" t="s">
        <v>5</v>
      </c>
      <c r="C69" s="2" t="s">
        <v>5</v>
      </c>
      <c r="E69" s="2" t="s">
        <v>5</v>
      </c>
    </row>
    <row r="70" spans="1:5" x14ac:dyDescent="0.35">
      <c r="A70" s="2" t="s">
        <v>5</v>
      </c>
      <c r="C70" s="2" t="s">
        <v>5</v>
      </c>
      <c r="E70" s="2" t="s">
        <v>5</v>
      </c>
    </row>
    <row r="71" spans="1:5" x14ac:dyDescent="0.35">
      <c r="A71" s="2" t="s">
        <v>61</v>
      </c>
      <c r="C71" s="2" t="s">
        <v>5</v>
      </c>
      <c r="E71" s="2" t="s">
        <v>5</v>
      </c>
    </row>
    <row r="72" spans="1:5" x14ac:dyDescent="0.35">
      <c r="A72" s="2" t="s">
        <v>62</v>
      </c>
      <c r="C72" s="2" t="s">
        <v>5</v>
      </c>
      <c r="E72" s="2" t="s">
        <v>5</v>
      </c>
    </row>
    <row r="73" spans="1:5" x14ac:dyDescent="0.35">
      <c r="A73" s="2" t="s">
        <v>5</v>
      </c>
      <c r="C73" s="2" t="s">
        <v>5</v>
      </c>
    </row>
    <row r="74" spans="1:5" x14ac:dyDescent="0.35">
      <c r="A74" s="2" t="s">
        <v>63</v>
      </c>
      <c r="C74" s="2" t="s">
        <v>5</v>
      </c>
    </row>
    <row r="75" spans="1:5" x14ac:dyDescent="0.35">
      <c r="A75" s="2" t="s">
        <v>5</v>
      </c>
      <c r="C75" s="2" t="s">
        <v>5</v>
      </c>
    </row>
    <row r="76" spans="1:5" x14ac:dyDescent="0.35">
      <c r="A76" s="2" t="s">
        <v>186</v>
      </c>
      <c r="C76" s="2" t="s">
        <v>5</v>
      </c>
    </row>
    <row r="77" spans="1:5" x14ac:dyDescent="0.35">
      <c r="A77" s="2" t="s">
        <v>65</v>
      </c>
      <c r="C77" s="2" t="s">
        <v>5</v>
      </c>
    </row>
    <row r="78" spans="1:5" x14ac:dyDescent="0.35">
      <c r="A78" s="2" t="s">
        <v>66</v>
      </c>
      <c r="C78" s="2" t="s">
        <v>5</v>
      </c>
    </row>
    <row r="79" spans="1:5" x14ac:dyDescent="0.35">
      <c r="A79" s="2" t="s">
        <v>67</v>
      </c>
      <c r="C79" s="2" t="s">
        <v>5</v>
      </c>
    </row>
    <row r="80" spans="1:5" x14ac:dyDescent="0.35">
      <c r="A80" s="2" t="s">
        <v>68</v>
      </c>
      <c r="C80" s="2" t="s">
        <v>5</v>
      </c>
    </row>
    <row r="81" spans="1:3" x14ac:dyDescent="0.35">
      <c r="A81" s="2" t="s">
        <v>5</v>
      </c>
      <c r="C81" s="2" t="s">
        <v>5</v>
      </c>
    </row>
    <row r="82" spans="1:3" x14ac:dyDescent="0.35">
      <c r="A82" s="2" t="s">
        <v>69</v>
      </c>
      <c r="C82" s="2" t="s">
        <v>5</v>
      </c>
    </row>
    <row r="83" spans="1:3" x14ac:dyDescent="0.35">
      <c r="A83" s="2" t="s">
        <v>5</v>
      </c>
      <c r="C83" s="2" t="s">
        <v>5</v>
      </c>
    </row>
    <row r="84" spans="1:3" x14ac:dyDescent="0.35">
      <c r="A84" s="2" t="s">
        <v>70</v>
      </c>
      <c r="C84" s="2" t="s">
        <v>5</v>
      </c>
    </row>
    <row r="85" spans="1:3" x14ac:dyDescent="0.35">
      <c r="A85" s="2" t="s">
        <v>71</v>
      </c>
      <c r="C85" s="2" t="s">
        <v>5</v>
      </c>
    </row>
    <row r="86" spans="1:3" x14ac:dyDescent="0.35">
      <c r="A86" s="2" t="s">
        <v>5</v>
      </c>
    </row>
    <row r="87" spans="1:3" x14ac:dyDescent="0.35">
      <c r="A87" s="2" t="s">
        <v>5</v>
      </c>
    </row>
    <row r="88" spans="1:3" x14ac:dyDescent="0.35">
      <c r="A88" s="2" t="s">
        <v>5</v>
      </c>
    </row>
    <row r="89" spans="1:3" x14ac:dyDescent="0.35">
      <c r="A89" s="2" t="s">
        <v>5</v>
      </c>
    </row>
    <row r="90" spans="1:3" x14ac:dyDescent="0.35">
      <c r="A90" s="2" t="s">
        <v>5</v>
      </c>
    </row>
    <row r="91" spans="1:3" x14ac:dyDescent="0.35">
      <c r="A91" s="2" t="s">
        <v>5</v>
      </c>
    </row>
    <row r="92" spans="1:3" x14ac:dyDescent="0.35">
      <c r="A92" s="2" t="s">
        <v>5</v>
      </c>
    </row>
    <row r="93" spans="1:3" x14ac:dyDescent="0.35">
      <c r="A93" s="2" t="s">
        <v>5</v>
      </c>
    </row>
    <row r="94" spans="1:3" x14ac:dyDescent="0.35">
      <c r="A94" s="2" t="s">
        <v>5</v>
      </c>
    </row>
    <row r="95" spans="1:3" x14ac:dyDescent="0.35">
      <c r="A95" s="2" t="s">
        <v>5</v>
      </c>
    </row>
    <row r="96" spans="1:3" x14ac:dyDescent="0.35">
      <c r="A96" s="2" t="s">
        <v>5</v>
      </c>
    </row>
    <row r="97" spans="1:1" x14ac:dyDescent="0.35">
      <c r="A97" s="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zoomScale="85" zoomScaleNormal="85" workbookViewId="0"/>
  </sheetViews>
  <sheetFormatPr baseColWidth="10" defaultRowHeight="14.5" x14ac:dyDescent="0.35"/>
  <cols>
    <col min="1" max="1" width="95.81640625" style="2" bestFit="1" customWidth="1"/>
    <col min="2" max="2" width="10.90625" style="2"/>
    <col min="3" max="3" width="95.81640625" style="2" bestFit="1" customWidth="1"/>
    <col min="4" max="4" width="18.81640625" style="3" bestFit="1" customWidth="1"/>
    <col min="5" max="5" width="95.81640625" style="2" bestFit="1" customWidth="1"/>
    <col min="6" max="16384" width="10.90625" style="2"/>
  </cols>
  <sheetData>
    <row r="1" spans="1:5" x14ac:dyDescent="0.35">
      <c r="A1" s="1" t="s">
        <v>243</v>
      </c>
    </row>
    <row r="2" spans="1:5" x14ac:dyDescent="0.35">
      <c r="A2" s="2" t="s">
        <v>1</v>
      </c>
      <c r="C2" s="2" t="s">
        <v>1</v>
      </c>
      <c r="E2" s="2" t="s">
        <v>1</v>
      </c>
    </row>
    <row r="3" spans="1:5" x14ac:dyDescent="0.35">
      <c r="A3" s="2" t="s">
        <v>2</v>
      </c>
      <c r="C3" s="2" t="s">
        <v>72</v>
      </c>
      <c r="E3" s="2" t="s">
        <v>2</v>
      </c>
    </row>
    <row r="4" spans="1:5" x14ac:dyDescent="0.35">
      <c r="A4" s="2" t="s">
        <v>3</v>
      </c>
      <c r="C4" s="2" t="s">
        <v>260</v>
      </c>
      <c r="E4" s="2" t="s">
        <v>309</v>
      </c>
    </row>
    <row r="5" spans="1:5" x14ac:dyDescent="0.35">
      <c r="A5" s="2" t="s">
        <v>4</v>
      </c>
      <c r="C5" s="2" t="s">
        <v>74</v>
      </c>
      <c r="E5" s="2" t="s">
        <v>125</v>
      </c>
    </row>
    <row r="6" spans="1:5" x14ac:dyDescent="0.35">
      <c r="A6" s="2" t="s">
        <v>5</v>
      </c>
      <c r="C6" s="2" t="s">
        <v>5</v>
      </c>
      <c r="E6" s="2" t="s">
        <v>5</v>
      </c>
    </row>
    <row r="7" spans="1:5" x14ac:dyDescent="0.35">
      <c r="A7" s="2" t="s">
        <v>6</v>
      </c>
      <c r="C7" s="2" t="s">
        <v>75</v>
      </c>
      <c r="E7" s="2" t="s">
        <v>126</v>
      </c>
    </row>
    <row r="8" spans="1:5" x14ac:dyDescent="0.35">
      <c r="A8" s="2" t="s">
        <v>5</v>
      </c>
      <c r="C8" s="2" t="s">
        <v>5</v>
      </c>
      <c r="E8" s="2" t="s">
        <v>5</v>
      </c>
    </row>
    <row r="9" spans="1:5" x14ac:dyDescent="0.35">
      <c r="A9" s="2" t="s">
        <v>244</v>
      </c>
      <c r="C9" s="2" t="s">
        <v>261</v>
      </c>
      <c r="E9" s="2" t="s">
        <v>310</v>
      </c>
    </row>
    <row r="10" spans="1:5" x14ac:dyDescent="0.35">
      <c r="A10" s="2" t="s">
        <v>8</v>
      </c>
      <c r="C10" s="2" t="s">
        <v>77</v>
      </c>
      <c r="E10" s="2" t="s">
        <v>128</v>
      </c>
    </row>
    <row r="11" spans="1:5" x14ac:dyDescent="0.35">
      <c r="A11" s="2" t="s">
        <v>9</v>
      </c>
      <c r="C11" s="2" t="s">
        <v>262</v>
      </c>
      <c r="E11" s="2" t="s">
        <v>129</v>
      </c>
    </row>
    <row r="12" spans="1:5" x14ac:dyDescent="0.35">
      <c r="A12" s="2" t="s">
        <v>5</v>
      </c>
      <c r="C12" s="2" t="s">
        <v>263</v>
      </c>
      <c r="E12" s="2" t="s">
        <v>5</v>
      </c>
    </row>
    <row r="13" spans="1:5" x14ac:dyDescent="0.35">
      <c r="A13" s="2" t="s">
        <v>10</v>
      </c>
      <c r="C13" s="2" t="s">
        <v>80</v>
      </c>
      <c r="E13" s="2" t="s">
        <v>5</v>
      </c>
    </row>
    <row r="14" spans="1:5" x14ac:dyDescent="0.35">
      <c r="A14" s="2" t="s">
        <v>5</v>
      </c>
      <c r="C14" s="2" t="s">
        <v>81</v>
      </c>
      <c r="E14" s="2" t="s">
        <v>130</v>
      </c>
    </row>
    <row r="15" spans="1:5" x14ac:dyDescent="0.35">
      <c r="A15" s="2" t="s">
        <v>245</v>
      </c>
      <c r="C15" s="2" t="s">
        <v>82</v>
      </c>
      <c r="E15" s="2" t="s">
        <v>131</v>
      </c>
    </row>
    <row r="16" spans="1:5" x14ac:dyDescent="0.35">
      <c r="A16" s="2" t="s">
        <v>246</v>
      </c>
      <c r="C16" s="2" t="s">
        <v>83</v>
      </c>
      <c r="E16" s="2" t="s">
        <v>132</v>
      </c>
    </row>
    <row r="17" spans="1:5" x14ac:dyDescent="0.35">
      <c r="A17" s="2" t="s">
        <v>247</v>
      </c>
      <c r="C17" s="2" t="s">
        <v>84</v>
      </c>
      <c r="E17" s="2" t="s">
        <v>311</v>
      </c>
    </row>
    <row r="18" spans="1:5" x14ac:dyDescent="0.35">
      <c r="A18" s="2" t="s">
        <v>248</v>
      </c>
      <c r="C18" s="2" t="s">
        <v>85</v>
      </c>
      <c r="E18" s="2" t="s">
        <v>134</v>
      </c>
    </row>
    <row r="19" spans="1:5" x14ac:dyDescent="0.35">
      <c r="A19" s="2" t="s">
        <v>15</v>
      </c>
      <c r="C19" s="2" t="s">
        <v>86</v>
      </c>
      <c r="E19" s="2" t="s">
        <v>135</v>
      </c>
    </row>
    <row r="20" spans="1:5" x14ac:dyDescent="0.35">
      <c r="A20" s="2" t="s">
        <v>16</v>
      </c>
      <c r="C20" s="2" t="s">
        <v>87</v>
      </c>
      <c r="E20" s="2" t="s">
        <v>136</v>
      </c>
    </row>
    <row r="21" spans="1:5" x14ac:dyDescent="0.35">
      <c r="A21" s="2" t="s">
        <v>17</v>
      </c>
      <c r="C21" s="2" t="s">
        <v>264</v>
      </c>
      <c r="E21" s="2" t="s">
        <v>5</v>
      </c>
    </row>
    <row r="22" spans="1:5" x14ac:dyDescent="0.35">
      <c r="A22" s="2" t="s">
        <v>249</v>
      </c>
      <c r="C22" s="2" t="s">
        <v>265</v>
      </c>
      <c r="E22" s="2" t="s">
        <v>5</v>
      </c>
    </row>
    <row r="23" spans="1:5" x14ac:dyDescent="0.35">
      <c r="A23" s="2" t="s">
        <v>19</v>
      </c>
      <c r="C23" s="2" t="s">
        <v>266</v>
      </c>
      <c r="D23" s="3">
        <f>669497.79+37744766+11412+18918</f>
        <v>38444593.789999999</v>
      </c>
      <c r="E23" s="2" t="s">
        <v>137</v>
      </c>
    </row>
    <row r="24" spans="1:5" x14ac:dyDescent="0.35">
      <c r="A24" s="2" t="s">
        <v>20</v>
      </c>
      <c r="C24" s="2" t="s">
        <v>267</v>
      </c>
      <c r="E24" s="2" t="s">
        <v>5</v>
      </c>
    </row>
    <row r="25" spans="1:5" x14ac:dyDescent="0.35">
      <c r="A25" s="2" t="s">
        <v>5</v>
      </c>
      <c r="C25" s="2" t="s">
        <v>268</v>
      </c>
      <c r="E25" s="2" t="s">
        <v>138</v>
      </c>
    </row>
    <row r="26" spans="1:5" x14ac:dyDescent="0.35">
      <c r="A26" s="2" t="s">
        <v>21</v>
      </c>
      <c r="C26" s="2" t="s">
        <v>269</v>
      </c>
      <c r="E26" s="2" t="s">
        <v>139</v>
      </c>
    </row>
    <row r="27" spans="1:5" x14ac:dyDescent="0.35">
      <c r="A27" s="2" t="s">
        <v>5</v>
      </c>
      <c r="C27" s="2" t="s">
        <v>270</v>
      </c>
      <c r="E27" s="2" t="s">
        <v>140</v>
      </c>
    </row>
    <row r="28" spans="1:5" x14ac:dyDescent="0.35">
      <c r="A28" s="2" t="s">
        <v>250</v>
      </c>
      <c r="C28" s="2" t="s">
        <v>271</v>
      </c>
      <c r="E28" s="2" t="s">
        <v>141</v>
      </c>
    </row>
    <row r="29" spans="1:5" x14ac:dyDescent="0.35">
      <c r="A29" s="2" t="s">
        <v>23</v>
      </c>
      <c r="C29" s="2" t="s">
        <v>272</v>
      </c>
      <c r="E29" s="2" t="s">
        <v>5</v>
      </c>
    </row>
    <row r="30" spans="1:5" x14ac:dyDescent="0.35">
      <c r="A30" s="2" t="s">
        <v>24</v>
      </c>
      <c r="C30" s="2" t="s">
        <v>273</v>
      </c>
      <c r="E30" s="2" t="s">
        <v>5</v>
      </c>
    </row>
    <row r="31" spans="1:5" x14ac:dyDescent="0.35">
      <c r="A31" s="2" t="s">
        <v>25</v>
      </c>
      <c r="C31" s="2" t="s">
        <v>274</v>
      </c>
      <c r="E31" s="2" t="s">
        <v>5</v>
      </c>
    </row>
    <row r="32" spans="1:5" x14ac:dyDescent="0.35">
      <c r="A32" s="2" t="s">
        <v>26</v>
      </c>
      <c r="C32" s="2" t="s">
        <v>275</v>
      </c>
      <c r="E32" s="2" t="s">
        <v>5</v>
      </c>
    </row>
    <row r="33" spans="1:5" x14ac:dyDescent="0.35">
      <c r="A33" s="2" t="s">
        <v>27</v>
      </c>
      <c r="C33" s="2" t="s">
        <v>276</v>
      </c>
      <c r="E33" s="2" t="s">
        <v>5</v>
      </c>
    </row>
    <row r="34" spans="1:5" x14ac:dyDescent="0.35">
      <c r="A34" s="2" t="s">
        <v>251</v>
      </c>
      <c r="C34" s="2" t="s">
        <v>277</v>
      </c>
      <c r="E34" s="2" t="s">
        <v>5</v>
      </c>
    </row>
    <row r="35" spans="1:5" x14ac:dyDescent="0.35">
      <c r="A35" s="2" t="s">
        <v>29</v>
      </c>
      <c r="C35" s="2" t="s">
        <v>278</v>
      </c>
      <c r="E35" s="2" t="s">
        <v>5</v>
      </c>
    </row>
    <row r="36" spans="1:5" x14ac:dyDescent="0.35">
      <c r="A36" s="2" t="s">
        <v>30</v>
      </c>
      <c r="C36" s="2" t="s">
        <v>279</v>
      </c>
      <c r="E36" s="2" t="s">
        <v>142</v>
      </c>
    </row>
    <row r="37" spans="1:5" x14ac:dyDescent="0.35">
      <c r="A37" s="2" t="s">
        <v>31</v>
      </c>
      <c r="C37" s="2" t="s">
        <v>280</v>
      </c>
      <c r="E37" s="2" t="s">
        <v>312</v>
      </c>
    </row>
    <row r="38" spans="1:5" x14ac:dyDescent="0.35">
      <c r="A38" s="2" t="s">
        <v>32</v>
      </c>
      <c r="C38" s="2" t="s">
        <v>281</v>
      </c>
      <c r="E38" s="2" t="s">
        <v>313</v>
      </c>
    </row>
    <row r="39" spans="1:5" x14ac:dyDescent="0.35">
      <c r="A39" s="2" t="s">
        <v>33</v>
      </c>
      <c r="C39" s="2" t="s">
        <v>282</v>
      </c>
      <c r="E39" s="2" t="s">
        <v>145</v>
      </c>
    </row>
    <row r="40" spans="1:5" x14ac:dyDescent="0.35">
      <c r="A40" s="2" t="s">
        <v>34</v>
      </c>
      <c r="C40" s="2" t="s">
        <v>283</v>
      </c>
      <c r="E40" s="2" t="s">
        <v>146</v>
      </c>
    </row>
    <row r="41" spans="1:5" x14ac:dyDescent="0.35">
      <c r="A41" s="2" t="s">
        <v>35</v>
      </c>
      <c r="C41" s="2" t="s">
        <v>284</v>
      </c>
      <c r="E41" s="2" t="s">
        <v>147</v>
      </c>
    </row>
    <row r="42" spans="1:5" x14ac:dyDescent="0.35">
      <c r="A42" s="2" t="s">
        <v>36</v>
      </c>
      <c r="C42" s="2" t="s">
        <v>285</v>
      </c>
      <c r="E42" s="2" t="s">
        <v>148</v>
      </c>
    </row>
    <row r="43" spans="1:5" x14ac:dyDescent="0.35">
      <c r="A43" s="2" t="s">
        <v>5</v>
      </c>
      <c r="C43" s="2" t="s">
        <v>286</v>
      </c>
      <c r="E43" s="2" t="s">
        <v>149</v>
      </c>
    </row>
    <row r="44" spans="1:5" x14ac:dyDescent="0.35">
      <c r="A44" s="2" t="s">
        <v>37</v>
      </c>
      <c r="C44" s="2" t="s">
        <v>287</v>
      </c>
      <c r="E44" s="2" t="s">
        <v>150</v>
      </c>
    </row>
    <row r="45" spans="1:5" x14ac:dyDescent="0.35">
      <c r="A45" s="2" t="s">
        <v>5</v>
      </c>
      <c r="C45" s="2" t="s">
        <v>288</v>
      </c>
      <c r="E45" s="2" t="s">
        <v>314</v>
      </c>
    </row>
    <row r="46" spans="1:5" x14ac:dyDescent="0.35">
      <c r="A46" s="2" t="s">
        <v>252</v>
      </c>
      <c r="C46" s="2" t="s">
        <v>289</v>
      </c>
      <c r="E46" s="2" t="s">
        <v>152</v>
      </c>
    </row>
    <row r="47" spans="1:5" x14ac:dyDescent="0.35">
      <c r="A47" s="2" t="s">
        <v>253</v>
      </c>
      <c r="C47" s="2" t="s">
        <v>290</v>
      </c>
      <c r="E47" s="2" t="s">
        <v>153</v>
      </c>
    </row>
    <row r="48" spans="1:5" x14ac:dyDescent="0.35">
      <c r="A48" s="2" t="s">
        <v>40</v>
      </c>
      <c r="C48" s="2" t="s">
        <v>291</v>
      </c>
      <c r="E48" s="2" t="s">
        <v>154</v>
      </c>
    </row>
    <row r="49" spans="1:5" x14ac:dyDescent="0.35">
      <c r="A49" s="2" t="s">
        <v>41</v>
      </c>
      <c r="C49" s="2" t="s">
        <v>292</v>
      </c>
      <c r="E49" s="2" t="s">
        <v>155</v>
      </c>
    </row>
    <row r="50" spans="1:5" x14ac:dyDescent="0.35">
      <c r="A50" s="2" t="s">
        <v>254</v>
      </c>
      <c r="C50" s="2" t="s">
        <v>293</v>
      </c>
      <c r="E50" s="2" t="s">
        <v>156</v>
      </c>
    </row>
    <row r="51" spans="1:5" x14ac:dyDescent="0.35">
      <c r="A51" s="2" t="s">
        <v>255</v>
      </c>
      <c r="C51" s="2" t="s">
        <v>294</v>
      </c>
      <c r="E51" s="2" t="s">
        <v>157</v>
      </c>
    </row>
    <row r="52" spans="1:5" x14ac:dyDescent="0.35">
      <c r="A52" s="2" t="s">
        <v>44</v>
      </c>
      <c r="C52" s="2" t="s">
        <v>295</v>
      </c>
      <c r="E52" s="2" t="s">
        <v>158</v>
      </c>
    </row>
    <row r="53" spans="1:5" x14ac:dyDescent="0.35">
      <c r="A53" s="2" t="s">
        <v>45</v>
      </c>
      <c r="C53" s="2" t="s">
        <v>296</v>
      </c>
      <c r="E53" s="2" t="s">
        <v>159</v>
      </c>
    </row>
    <row r="54" spans="1:5" x14ac:dyDescent="0.35">
      <c r="A54" s="2" t="s">
        <v>46</v>
      </c>
      <c r="C54" s="2" t="s">
        <v>297</v>
      </c>
      <c r="E54" s="2" t="s">
        <v>160</v>
      </c>
    </row>
    <row r="55" spans="1:5" x14ac:dyDescent="0.35">
      <c r="A55" s="2" t="s">
        <v>47</v>
      </c>
      <c r="C55" s="2" t="s">
        <v>298</v>
      </c>
      <c r="E55" s="2" t="s">
        <v>161</v>
      </c>
    </row>
    <row r="56" spans="1:5" x14ac:dyDescent="0.35">
      <c r="A56" s="2" t="s">
        <v>48</v>
      </c>
      <c r="C56" s="2" t="s">
        <v>299</v>
      </c>
      <c r="E56" s="2" t="s">
        <v>162</v>
      </c>
    </row>
    <row r="57" spans="1:5" x14ac:dyDescent="0.35">
      <c r="A57" s="2" t="s">
        <v>256</v>
      </c>
      <c r="C57" s="2" t="s">
        <v>300</v>
      </c>
      <c r="E57" s="2" t="s">
        <v>315</v>
      </c>
    </row>
    <row r="58" spans="1:5" x14ac:dyDescent="0.35">
      <c r="A58" s="2" t="s">
        <v>257</v>
      </c>
      <c r="C58" s="2" t="s">
        <v>301</v>
      </c>
      <c r="E58" s="2" t="s">
        <v>5</v>
      </c>
    </row>
    <row r="59" spans="1:5" x14ac:dyDescent="0.35">
      <c r="A59" s="2" t="s">
        <v>51</v>
      </c>
      <c r="C59" s="2" t="s">
        <v>302</v>
      </c>
      <c r="E59" s="2" t="s">
        <v>164</v>
      </c>
    </row>
    <row r="60" spans="1:5" x14ac:dyDescent="0.35">
      <c r="A60" s="2" t="s">
        <v>258</v>
      </c>
      <c r="C60" s="2" t="s">
        <v>303</v>
      </c>
      <c r="E60" s="2" t="s">
        <v>165</v>
      </c>
    </row>
    <row r="61" spans="1:5" x14ac:dyDescent="0.35">
      <c r="A61" s="2" t="s">
        <v>53</v>
      </c>
      <c r="C61" s="2" t="s">
        <v>304</v>
      </c>
      <c r="E61" s="2" t="s">
        <v>166</v>
      </c>
    </row>
    <row r="62" spans="1:5" x14ac:dyDescent="0.35">
      <c r="A62" s="2" t="s">
        <v>54</v>
      </c>
      <c r="C62" s="2" t="s">
        <v>305</v>
      </c>
      <c r="E62" s="2" t="s">
        <v>167</v>
      </c>
    </row>
    <row r="63" spans="1:5" x14ac:dyDescent="0.35">
      <c r="A63" s="2" t="s">
        <v>55</v>
      </c>
      <c r="C63" s="2" t="s">
        <v>306</v>
      </c>
      <c r="E63" s="2" t="s">
        <v>168</v>
      </c>
    </row>
    <row r="64" spans="1:5" x14ac:dyDescent="0.35">
      <c r="A64" s="2" t="s">
        <v>56</v>
      </c>
      <c r="C64" s="2" t="s">
        <v>307</v>
      </c>
      <c r="E64" s="2" t="s">
        <v>5</v>
      </c>
    </row>
    <row r="65" spans="1:5" x14ac:dyDescent="0.35">
      <c r="A65" s="2" t="s">
        <v>57</v>
      </c>
      <c r="C65" s="2" t="s">
        <v>308</v>
      </c>
      <c r="E65" s="2" t="s">
        <v>5</v>
      </c>
    </row>
    <row r="66" spans="1:5" x14ac:dyDescent="0.35">
      <c r="A66" s="2" t="s">
        <v>58</v>
      </c>
      <c r="C66" s="2" t="s">
        <v>5</v>
      </c>
      <c r="E66" s="2" t="s">
        <v>5</v>
      </c>
    </row>
    <row r="67" spans="1:5" x14ac:dyDescent="0.35">
      <c r="A67" s="2" t="s">
        <v>59</v>
      </c>
      <c r="C67" s="2" t="s">
        <v>5</v>
      </c>
      <c r="E67" s="2" t="s">
        <v>5</v>
      </c>
    </row>
    <row r="68" spans="1:5" x14ac:dyDescent="0.35">
      <c r="A68" s="2" t="s">
        <v>60</v>
      </c>
      <c r="C68" s="2" t="s">
        <v>5</v>
      </c>
      <c r="E68" s="2" t="s">
        <v>5</v>
      </c>
    </row>
    <row r="69" spans="1:5" x14ac:dyDescent="0.35">
      <c r="A69" s="2" t="s">
        <v>5</v>
      </c>
      <c r="C69" s="2" t="s">
        <v>5</v>
      </c>
      <c r="E69" s="2" t="s">
        <v>5</v>
      </c>
    </row>
    <row r="70" spans="1:5" x14ac:dyDescent="0.35">
      <c r="A70" s="2" t="s">
        <v>5</v>
      </c>
      <c r="C70" s="2" t="s">
        <v>5</v>
      </c>
      <c r="E70" s="2" t="s">
        <v>5</v>
      </c>
    </row>
    <row r="71" spans="1:5" x14ac:dyDescent="0.35">
      <c r="A71" s="2" t="s">
        <v>61</v>
      </c>
      <c r="C71" s="2" t="s">
        <v>5</v>
      </c>
      <c r="E71" s="2" t="s">
        <v>5</v>
      </c>
    </row>
    <row r="72" spans="1:5" x14ac:dyDescent="0.35">
      <c r="A72" s="2" t="s">
        <v>62</v>
      </c>
      <c r="C72" s="2" t="s">
        <v>5</v>
      </c>
      <c r="E72" s="2" t="s">
        <v>5</v>
      </c>
    </row>
    <row r="73" spans="1:5" x14ac:dyDescent="0.35">
      <c r="A73" s="2" t="s">
        <v>5</v>
      </c>
      <c r="C73" s="2" t="s">
        <v>5</v>
      </c>
    </row>
    <row r="74" spans="1:5" x14ac:dyDescent="0.35">
      <c r="A74" s="2" t="s">
        <v>63</v>
      </c>
      <c r="C74" s="2" t="s">
        <v>5</v>
      </c>
    </row>
    <row r="75" spans="1:5" x14ac:dyDescent="0.35">
      <c r="A75" s="2" t="s">
        <v>5</v>
      </c>
      <c r="C75" s="2" t="s">
        <v>5</v>
      </c>
    </row>
    <row r="76" spans="1:5" x14ac:dyDescent="0.35">
      <c r="A76" s="2" t="s">
        <v>259</v>
      </c>
      <c r="C76" s="2" t="s">
        <v>5</v>
      </c>
    </row>
    <row r="77" spans="1:5" x14ac:dyDescent="0.35">
      <c r="A77" s="2" t="s">
        <v>65</v>
      </c>
      <c r="C77" s="2" t="s">
        <v>5</v>
      </c>
    </row>
    <row r="78" spans="1:5" x14ac:dyDescent="0.35">
      <c r="A78" s="2" t="s">
        <v>66</v>
      </c>
      <c r="C78" s="2" t="s">
        <v>5</v>
      </c>
    </row>
    <row r="79" spans="1:5" x14ac:dyDescent="0.35">
      <c r="A79" s="2" t="s">
        <v>67</v>
      </c>
      <c r="C79" s="2" t="s">
        <v>5</v>
      </c>
    </row>
    <row r="80" spans="1:5" x14ac:dyDescent="0.35">
      <c r="A80" s="2" t="s">
        <v>68</v>
      </c>
      <c r="C80" s="2" t="s">
        <v>5</v>
      </c>
    </row>
    <row r="81" spans="1:3" x14ac:dyDescent="0.35">
      <c r="A81" s="2" t="s">
        <v>5</v>
      </c>
      <c r="C81" s="2" t="s">
        <v>5</v>
      </c>
    </row>
    <row r="82" spans="1:3" x14ac:dyDescent="0.35">
      <c r="A82" s="2" t="s">
        <v>69</v>
      </c>
      <c r="C82" s="2" t="s">
        <v>5</v>
      </c>
    </row>
    <row r="83" spans="1:3" x14ac:dyDescent="0.35">
      <c r="A83" s="2" t="s">
        <v>5</v>
      </c>
      <c r="C83" s="2" t="s">
        <v>5</v>
      </c>
    </row>
    <row r="84" spans="1:3" x14ac:dyDescent="0.35">
      <c r="A84" s="2" t="s">
        <v>70</v>
      </c>
      <c r="C84" s="2" t="s">
        <v>5</v>
      </c>
    </row>
    <row r="85" spans="1:3" x14ac:dyDescent="0.35">
      <c r="A85" s="2" t="s">
        <v>71</v>
      </c>
    </row>
    <row r="86" spans="1:3" x14ac:dyDescent="0.35">
      <c r="A86" s="2" t="s">
        <v>5</v>
      </c>
    </row>
    <row r="87" spans="1:3" x14ac:dyDescent="0.35">
      <c r="A87" s="2" t="s">
        <v>5</v>
      </c>
    </row>
    <row r="88" spans="1:3" x14ac:dyDescent="0.35">
      <c r="A88" s="2" t="s">
        <v>5</v>
      </c>
    </row>
    <row r="89" spans="1:3" x14ac:dyDescent="0.35">
      <c r="A89" s="2" t="s">
        <v>5</v>
      </c>
    </row>
    <row r="90" spans="1:3" x14ac:dyDescent="0.35">
      <c r="A90" s="2" t="s">
        <v>5</v>
      </c>
    </row>
    <row r="91" spans="1:3" x14ac:dyDescent="0.35">
      <c r="A91" s="2" t="s">
        <v>5</v>
      </c>
    </row>
    <row r="92" spans="1:3" x14ac:dyDescent="0.35">
      <c r="A92" s="2" t="s">
        <v>5</v>
      </c>
    </row>
    <row r="93" spans="1:3" x14ac:dyDescent="0.35">
      <c r="A93" s="2" t="s">
        <v>5</v>
      </c>
    </row>
    <row r="94" spans="1:3" x14ac:dyDescent="0.35">
      <c r="A94" s="2" t="s">
        <v>5</v>
      </c>
    </row>
    <row r="95" spans="1:3" x14ac:dyDescent="0.35">
      <c r="A95" s="2" t="s">
        <v>5</v>
      </c>
    </row>
    <row r="96" spans="1:3" x14ac:dyDescent="0.35">
      <c r="A96" s="2" t="s">
        <v>5</v>
      </c>
    </row>
    <row r="97" spans="1:1" x14ac:dyDescent="0.35">
      <c r="A97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00130940009600323959</vt:lpstr>
      <vt:lpstr>00130940009600338478</vt:lpstr>
      <vt:lpstr>00130940009600342769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ANDRES CASTELLANOS AGUILAR</dc:creator>
  <cp:lastModifiedBy>JAVIER ANDRES CASTELLANOS AGUILAR</cp:lastModifiedBy>
  <dcterms:created xsi:type="dcterms:W3CDTF">2025-01-20T22:43:47Z</dcterms:created>
  <dcterms:modified xsi:type="dcterms:W3CDTF">2025-01-20T22:52:33Z</dcterms:modified>
</cp:coreProperties>
</file>