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E744DD76-4E68-43EB-AA45-517FAFB343E0}" xr6:coauthVersionLast="47" xr6:coauthVersionMax="47" xr10:uidLastSave="{00000000-0000-0000-0000-000000000000}"/>
  <bookViews>
    <workbookView xWindow="-120" yWindow="-120" windowWidth="24240" windowHeight="13020"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<sst xmlns="http://schemas.openxmlformats.org/spreadsheetml/2006/main" count="167" uniqueCount="142">
  <si>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</si>
  <si>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</si>
  <si>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</si>
  <si>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</si>
  <si>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</si>
  <si>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</si>
  <si>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</si>
  <si>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</si>
  <si>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</si>
  <si>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</si>
  <si>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</si>
  <si>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</si>
  <si>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</si>
  <si>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</si>
  <si>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</si>
  <si>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</si>
  <si>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</si>
  <si>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</si>
  <si>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</si>
  <si>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</si>
  <si>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</si>
  <si>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</si>
  <si>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</si>
  <si>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</si>
  <si>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</si>
  <si>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</si>
  <si>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</si>
  <si>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</si>
  <si>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</si>
  <si>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</si>
  <si>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</si>
  <si>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</si>
  <si>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</si>
  <si>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</si>
  <si>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</si>
  <si>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</si>
  <si>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</si>
  <si>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</si>
  <si>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</si>
  <si>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</si>
  <si>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</si>
  <si>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</si>
  <si>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</si>
  <si>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</si>
  <si>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</si>
  <si>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</si>
  <si>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</si>
  <si>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</si>
  <si>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</si>
  <si>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</si>
  <si>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</si>
  <si>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</si>
  <si>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</si>
  <si>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</si>
  <si>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</si>
  <si>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</si>
  <si>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</si>
  <si>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</si>
  <si>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</si>
  <si>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</si>
  <si>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</si>
  <si>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</si>
  <si>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</si>
  <si>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</si>
  <si>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</si>
  <si>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</si>
  <si>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</si>
  <si>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</si>
  <si>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</si>
  <si>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</si>
  <si>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</si>
  <si>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</si>
  <si>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</si>
  <si>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</si>
  <si>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</si>
  <si>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</si>
  <si>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</si>
  <si>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</si>
  <si>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</si>
  <si>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</si>
  <si>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</si>
  <si>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</si>
  <si>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</si>
  <si>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</si>
  <si>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</si>
  <si>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</si>
  <si>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</si>
  <si>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</si>
  <si>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</si>
  <si>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</si>
  <si>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</si>
  <si>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</si>
  <si>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</si>
  <si>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</si>
  <si>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</si>
  <si>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</si>
  <si>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</si>
  <si>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</si>
  <si>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 xml:space="preserve"> </t>
  </si>
  <si>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</si>
  <si>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</si>
  <si>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</si>
  <si>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</si>
  <si>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</si>
  <si>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</si>
  <si>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</si>
  <si>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</si>
  <si>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</si>
  <si>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</si>
  <si>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</si>
  <si>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</si>
  <si>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</si>
  <si>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</si>
  <si>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</si>
  <si>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</si>
  <si>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</si>
  <si>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</si>
  <si>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</si>
  <si>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</si>
  <si>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</si>
  <si>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</si>
  <si>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</si>
  <si>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</si>
  <si>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</si>
  <si>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</si>
  <si>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</si>
  <si>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</si>
  <si>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</si>
  <si>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</si>
  <si>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</si>
  <si>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ROCIO DEL PILAR OROZCO SARRIA</t>
  </si>
  <si>
    <t>UBERNEY DAZA PASINGA - CONDUCTOR
JULIE ALEJANDRA BELTRÁN ANDRADA - PROPIETARIA
MAPFRE SEGUROS GENERALES DE COLOMBIA S.A.</t>
  </si>
  <si>
    <t>JULIE ALEJANDRA BELTRÁN ANDRADA</t>
  </si>
  <si>
    <t>1. Que se declare civilmente responsable a la parte demandada de los perjuicios patrimoniales y extrapatrimoniales producidos por los daños ocasionados al vehículo de placas TJT-404
2. La parte demandada está obligada al pago de perjuicios causados a la parte actora a título de daño emergente, lucro cesante y perjuicios morales.
3. Condenar a la parte demandada al pago de las costas del proceso.</t>
  </si>
  <si>
    <t>1. Según los hechos de la demanda el día 02 de enero de 2020, siendo las 13:33 horas, sobre la vía Popayán – Cali, Km 57 + 530 Vereda Bella Vista, Mondomo - Cauca, se presentó un accidente de tránsito entre el vehiculo de servicio público de placa TJT-404 de propiedad de la señora Rocío de Pilar Orozco y el vehíuclo particular de placa HGK-208 deconducido por el señor Uberney Daza y de propiedad de la señora Julie Alejandra Beltran.
2. Con ocasión al accidente el vehículo de servicio público sufrio afectaciones materiales. Ante tal circusntancia la hoy demandante procedio a realizar la reclamación directa a Mapfre Seguros Generales de Colombia S.A., quienes realizarón un ofrecimiento de $7.736.870, los cuales no fueron aceptados por la demandante.
3. Por lo anterior, la señora Rocio del Pilar Orozco procedio a la afectación de su póliza, llevando el vehíuclo de placa TJT-404 a las instalaciones de SERVICAR SUPERIOR S.A.S., donde estuvo desde el día 03 de enero de 2020 hasta el 21 de febrero de 2020. En dicho establecimiento de comercio, la demandante asumio la suma de $2.636.870, por concepto de deducible.
4. Con ocasión al accidente ocurriodo el 17 de enero de 2020, la demandante dejó de percibir los recursos económicos que generaba el vehículo de placa TJT-404, el cual por estar afiliado a la Cooperativa Integral De Taxis Belalcázar generaba un promedio de ingresos mensuales de $15.161.000.
5. Finalmente afirma la activa que, con ocasión al accidente se le ocasionó perjuicios de indole extrapatrimonial.</t>
  </si>
  <si>
    <t>GHA</t>
  </si>
  <si>
    <t>Juzgado Primero Civil Municipal de Santander de Quilichao</t>
  </si>
  <si>
    <t>196984003001-2025-00018-00</t>
  </si>
  <si>
    <t>Póliza Colectiva Automoviles</t>
  </si>
  <si>
    <t>El día 19 de marzo de 2025 se radicó escrito de contestación a la demanda.</t>
  </si>
  <si>
    <t>La calificación de la contingencia dentro del presente asunto es PROBABLE, comoquiera que la responsabilidad del asegurado está demostrada.
Lo primero que se debe tomarse en consideración es que la Póliza Colectiva de Automóviles No. 3420119007965 presta cobertura material y temporal a los hechos objeto de la litis. Frente a la cobertura temporal, debe decirse que el seguro fue pactado bajo la modalidad ocurrencia, con una vigencia del 01 de agosto de 2019 al 31 de enero de 2020, es decir estaba vigente para la fecha del reprochado accidente (02/01/2020). Por otro lado, respecto de la cobertura material, dicha póliza ampara la responsabilidad civil extracontractual en la cual incurra el asegurado o conductor autorizado, circunstancia que se endilga en el presente caso a la asegurada. Ahora bien, pese a que la Equidad Seguros Generales O.C., ya indemnizó  a la señora Rocío de Pilar Orozco afectando el amparo de  “auxilio de paralización”  y que Mapfre ya pagó a la aseguradora  “Equidad Seguros Generales O.C.”, es decir, lo correspondiente a la afectación de la propia Póliza tomada por la demandante para el amparo de su vehículo de placas TJT-404 bajo el convenio de “choque por choque”, lo cierto es que no se ha acreditado plenamente los efectos de dicho convenio ni las implicaciones respecto de terceros afectados. Por lo que, además, entendiéndose que el “auxilio por paralización” tal y como fue pactado en la Póliza AUTOS COLECTIVO Numero AA006888 expedida por la Equidad no es propiamente un amparo por Lucro Cesante y la Póliza Colectiva de Automóviles No. 3420119007965 no lo excluye, encontrando que la póliza de Mapfre presta cobertura para dicho perjuicio. 
Por otro lado, frente a la responsabilidad de la asegurada, es preciso exponer que la misma se encuentra acreditada, toda vez que del Informe Policial de Accidentes de Tránsito (“IPAT”) aportado al proceso, expone que los hechos ocurridos el 02 de enero de 2020, se causaron como consecuencia del actuar del conductor del vehículo asegurado de placa HGK-208, a quien se le atribuyó la causal 122 – girar bruscamente, cruce repentino con o sin indicaciones. Además, el bosquejo topográfico y las fotografías allegadas al plenario, se observa aunado a lo anterior que, el cruce repentino por parte del vehículo asegurado se hizo, además, en un tramo vial de doble línea amarilla, lo que implica de facto que no se encontraba en una intersección con prelación de giro. Así mismo, si bien en el artículo 67 de la Ley 769 de 2002, señala que todo conductor está obligado a utilizar las señales direccionales de su vehículo para dar un giro o para cambiar de carril y que, en carreteras o vías rápidas, la indicación intermitente de la señal direccional deberá ponerse por lo menos con sesenta (60) metros de antelación al giro, esto a la fecha de presentación de este informe no se pudo respaldar con ningún medio de prueba. 
Lo anterior sin el carácter contingente del asunto.</t>
  </si>
  <si>
    <t>Liquidación objetiva del asunto hasta el presente momento, asciende a la suma de $2.636.870, por los siguiente:
•	Lucro cesante; Por este concepto, en este momento no se reconocerá ni liquidará suma alguna en favor de la demandante, comoquiera que, el único documento aportado por la activa con la cual pretende probar el lucro cesante reclamado, es el Certificado emitido por la Cooperativa Integrada de Taxis Belalcázar, pero tal documento, realmente indica los ingresos brutos que generaba el vehículo de placa TJT-404, es decir, se expone la suma de todos los ingresos recibidos del carro, sin descuentos, ni deducibles, ni pagos. Además, se precisa que el vehículo de placa TJT-404 está afiliado a una empresa de transporte, lo que implica también que esa entidad afiliadora es quien recibe algunas perdidas y asume algunos gastos, los cuales no son asumidos ni descontados a la señora Rocío del Pilar Orozco. Así mismo, se evidencia que con la demanda no se aportaron soportes de pago, giros de cuenta, movimientos bancarios, etc. De cara a ello, se desconoce plenamente cual era el ingreso cierto y real que la señora Rocío del Pilar Orozco percibía, siendo necesario reliquidar este concepto posterior al debate probatorio.
•	Daño emergente $2.636.870. Se reconoce este concepto, comoquiera que de acuerdo con la factura electrónica de venta No. CA-88, emitida por Servicar Superior SAS, a la señora Rocío del Pilar Orozco, se le efectuó el cobro relacionado con el valor del deducible, relacionado con el siniestro del vehículo de placa TJT-404. Además, el certificado emitido por La Equidad Seguros Generales O.C., constata que la hoy demandante asumió la suma reclamada como daño emergente, mismo que fue relacionado como deducible. En ese orden de ideas, se procede a reconocerla a la activa la suma de $2.636.870.
•	Daño moral: Este concepto no se reconocerá, pues si bien el mismo dependerá del análisis y del arbitrio del juez, lo cierto es que no hay prueba cierta de su causación, máxime cuando la activa alega que tales perjuicios se le causó, porque los ingresos económicos para el sostenimiento de sus hijos se vieron afectados, empero, no acreditó tener hijos, tampoco el valor económico que designa para sus hijos y mucho menos que fuera madre cabeza de familia y que fue ella sola quien soporte los gastos de sus presunto hijos.
•	Deducible: Es necesario precisar que, dentro del contrato Póliza No. 3420119007965, las partes no convinieron establecer ningún tipo de deducible.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</si>
</sst>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20" zoomScale="80" zoomScaleNormal="80" workbookViewId="0">
      <selection activeCell="A20" sqref="A20:H20"/>
    </sheetView>
  </sheetViews>
  <sheetFormatPr baseColWidth="10" defaultColWidth="11.42578125" defaultRowHeight="15" x14ac:dyDescent="0.25"/>
  <cols>
    <col min="1" max="1" width="20.42578125" customWidth="1"/>
    <col min="2" max="2" width="23.5703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49" t="s">
        <v>0</v>
      </c>
      <c r="B2" s="49"/>
      <c r="C2" s="49"/>
      <c r="D2" s="49"/>
      <c r="E2" s="49"/>
      <c r="F2" s="49"/>
      <c r="G2" s="49"/>
      <c r="H2" s="49"/>
      <c r="O2" s="23"/>
      <c r="P2" s="24"/>
      <c r="Q2" s="24"/>
      <c r="R2" s="24"/>
      <c r="S2" s="24"/>
    </row>
    <row r="3" spans="1:19" x14ac:dyDescent="0.25">
      <c r="A3" s="46" t="s">
        <v>1</v>
      </c>
      <c r="B3" s="46"/>
      <c r="C3" s="46"/>
      <c r="D3" s="50">
        <v>45742</v>
      </c>
      <c r="E3" s="50"/>
      <c r="F3" s="50"/>
      <c r="G3" s="50"/>
      <c r="H3" s="50"/>
      <c r="O3" s="25"/>
      <c r="P3" s="25"/>
      <c r="Q3" s="26"/>
      <c r="R3" s="26"/>
    </row>
    <row r="4" spans="1:19" x14ac:dyDescent="0.25">
      <c r="A4" s="40" t="s">
        <v>2</v>
      </c>
      <c r="B4" s="47" t="s">
        <v>100</v>
      </c>
      <c r="C4" s="47"/>
      <c r="D4" s="47"/>
      <c r="E4" s="40" t="s">
        <v>3</v>
      </c>
      <c r="F4" s="51" t="s">
        <v>101</v>
      </c>
      <c r="G4" s="51"/>
      <c r="H4" s="51"/>
      <c r="O4" s="25"/>
      <c r="P4" s="25"/>
      <c r="Q4" s="26"/>
      <c r="R4" s="26"/>
    </row>
    <row r="5" spans="1:19" x14ac:dyDescent="0.25">
      <c r="A5" s="40" t="s">
        <v>4</v>
      </c>
      <c r="B5" s="55">
        <v>45722</v>
      </c>
      <c r="C5" s="55"/>
      <c r="D5" s="55"/>
      <c r="E5" s="40" t="s">
        <v>5</v>
      </c>
      <c r="F5" s="54" t="s">
        <v>103</v>
      </c>
      <c r="G5" s="54"/>
      <c r="H5" s="54"/>
      <c r="O5" s="25"/>
      <c r="P5" s="25"/>
      <c r="Q5" s="26"/>
      <c r="R5" s="26"/>
    </row>
    <row r="6" spans="1:19" ht="30.75" customHeight="1" x14ac:dyDescent="0.25">
      <c r="A6" s="40" t="s">
        <v>6</v>
      </c>
      <c r="B6" s="51" t="s">
        <v>130</v>
      </c>
      <c r="C6" s="51"/>
      <c r="D6" s="51"/>
      <c r="E6" s="51"/>
      <c r="F6" s="51"/>
      <c r="G6" s="51"/>
      <c r="H6" s="51"/>
      <c r="O6" s="25"/>
      <c r="P6" s="25"/>
      <c r="Q6" s="26"/>
      <c r="R6" s="28"/>
    </row>
    <row r="7" spans="1:19" ht="42.75" customHeight="1" x14ac:dyDescent="0.25">
      <c r="A7" s="40" t="s">
        <v>7</v>
      </c>
      <c r="B7" s="51" t="s">
        <v>131</v>
      </c>
      <c r="C7" s="51"/>
      <c r="D7" s="51"/>
      <c r="E7" s="51"/>
      <c r="F7" s="51"/>
      <c r="G7" s="51"/>
      <c r="H7" s="51"/>
      <c r="O7" s="25"/>
      <c r="P7" s="25"/>
      <c r="Q7" s="26"/>
      <c r="R7" s="28"/>
    </row>
    <row r="8" spans="1:19" ht="32.25" customHeight="1" x14ac:dyDescent="0.25">
      <c r="A8" s="40" t="s">
        <v>8</v>
      </c>
      <c r="B8" s="51" t="s">
        <v>132</v>
      </c>
      <c r="C8" s="51"/>
      <c r="D8" s="51"/>
      <c r="E8" s="51"/>
      <c r="F8" s="51"/>
      <c r="G8" s="51"/>
      <c r="H8" s="51"/>
      <c r="O8" s="25"/>
      <c r="P8" s="25"/>
      <c r="Q8" s="26"/>
      <c r="R8" s="28"/>
    </row>
    <row r="9" spans="1:19" ht="70.5" customHeight="1" x14ac:dyDescent="0.25">
      <c r="A9" s="40" t="s">
        <v>9</v>
      </c>
      <c r="B9" s="47" t="s">
        <v>133</v>
      </c>
      <c r="C9" s="47"/>
      <c r="D9" s="47"/>
      <c r="E9" s="47"/>
      <c r="F9" s="47"/>
      <c r="G9" s="47"/>
      <c r="H9" s="47"/>
      <c r="O9" s="25"/>
      <c r="P9" s="25"/>
      <c r="Q9" s="26"/>
      <c r="R9" s="28"/>
    </row>
    <row r="10" spans="1:19" x14ac:dyDescent="0.25">
      <c r="A10" s="40" t="s">
        <v>10</v>
      </c>
      <c r="B10" s="52">
        <v>40309315</v>
      </c>
      <c r="C10" s="52"/>
      <c r="D10" s="52"/>
      <c r="E10" s="52"/>
      <c r="F10" s="52"/>
      <c r="G10" s="52"/>
      <c r="H10" s="52"/>
      <c r="O10" s="25"/>
      <c r="P10" s="28"/>
      <c r="Q10" s="26"/>
      <c r="R10" s="28"/>
    </row>
    <row r="11" spans="1:19" ht="164.25" customHeight="1" x14ac:dyDescent="0.25">
      <c r="A11" s="40" t="s">
        <v>11</v>
      </c>
      <c r="B11" s="53" t="s">
        <v>134</v>
      </c>
      <c r="C11" s="53"/>
      <c r="D11" s="53"/>
      <c r="E11" s="53"/>
      <c r="F11" s="53"/>
      <c r="G11" s="53"/>
      <c r="H11" s="53"/>
      <c r="O11" s="25"/>
      <c r="P11" s="28"/>
      <c r="Q11" s="26"/>
      <c r="R11" s="28"/>
    </row>
    <row r="12" spans="1:19" ht="93" customHeight="1" x14ac:dyDescent="0.25">
      <c r="A12" s="40" t="s">
        <v>12</v>
      </c>
      <c r="B12" s="53" t="s">
        <v>140</v>
      </c>
      <c r="C12" s="53"/>
      <c r="D12" s="53"/>
      <c r="E12" s="53"/>
      <c r="F12" s="53"/>
      <c r="G12" s="53"/>
      <c r="H12" s="53"/>
      <c r="O12" s="25"/>
      <c r="P12" s="28"/>
      <c r="Q12" s="26"/>
      <c r="R12" s="28"/>
    </row>
    <row r="13" spans="1:19" ht="25.5" x14ac:dyDescent="0.25">
      <c r="A13" s="40" t="s">
        <v>13</v>
      </c>
      <c r="B13" s="41" t="s">
        <v>108</v>
      </c>
      <c r="C13" s="40" t="s">
        <v>14</v>
      </c>
      <c r="D13" s="42"/>
      <c r="E13" s="40" t="s">
        <v>15</v>
      </c>
      <c r="F13" s="51" t="s">
        <v>135</v>
      </c>
      <c r="G13" s="51"/>
      <c r="H13" s="51"/>
    </row>
    <row r="14" spans="1:19" ht="26.25" x14ac:dyDescent="0.25">
      <c r="A14" s="40" t="s">
        <v>16</v>
      </c>
      <c r="B14" s="51" t="s">
        <v>136</v>
      </c>
      <c r="C14" s="51"/>
      <c r="D14" s="51"/>
      <c r="E14" s="43" t="s">
        <v>17</v>
      </c>
      <c r="F14" s="51" t="s">
        <v>137</v>
      </c>
      <c r="G14" s="51"/>
      <c r="H14" s="51"/>
      <c r="P14" s="28"/>
      <c r="Q14" s="26"/>
      <c r="R14" s="28"/>
    </row>
    <row r="15" spans="1:19" ht="26.25" customHeight="1" x14ac:dyDescent="0.25">
      <c r="A15" s="40" t="s">
        <v>18</v>
      </c>
      <c r="B15" s="44"/>
      <c r="C15" s="40" t="s">
        <v>19</v>
      </c>
      <c r="D15" s="44">
        <v>3420119007965</v>
      </c>
      <c r="E15" s="45" t="s">
        <v>20</v>
      </c>
      <c r="F15" s="51" t="s">
        <v>138</v>
      </c>
      <c r="G15" s="51"/>
      <c r="H15" s="51"/>
      <c r="O15" s="25"/>
      <c r="P15" s="28"/>
      <c r="Q15" s="26"/>
      <c r="R15" s="28"/>
    </row>
    <row r="16" spans="1:19" ht="30.75" customHeight="1" x14ac:dyDescent="0.25">
      <c r="A16" s="40" t="s">
        <v>21</v>
      </c>
      <c r="B16" s="58" t="s">
        <v>104</v>
      </c>
      <c r="C16" s="59"/>
      <c r="D16" s="59"/>
      <c r="E16" s="59"/>
      <c r="F16" s="59"/>
      <c r="G16" s="59"/>
      <c r="H16" s="60"/>
      <c r="O16" s="25"/>
      <c r="P16" s="28"/>
      <c r="Q16" s="26"/>
      <c r="R16" s="28"/>
    </row>
    <row r="17" spans="1:8" ht="25.5" x14ac:dyDescent="0.25">
      <c r="A17" s="40" t="s">
        <v>22</v>
      </c>
      <c r="B17" s="50">
        <v>43832</v>
      </c>
      <c r="C17" s="50"/>
      <c r="D17" s="50"/>
      <c r="E17" s="40" t="s">
        <v>23</v>
      </c>
      <c r="F17" s="50">
        <v>43952</v>
      </c>
      <c r="G17" s="54"/>
      <c r="H17" s="54"/>
    </row>
    <row r="18" spans="1:8" x14ac:dyDescent="0.25">
      <c r="A18" s="56" t="s">
        <v>24</v>
      </c>
      <c r="B18" s="56"/>
      <c r="C18" s="56"/>
      <c r="D18" s="56"/>
      <c r="E18" s="56"/>
      <c r="F18" s="56"/>
      <c r="G18" s="56"/>
      <c r="H18" s="56"/>
    </row>
    <row r="19" spans="1:8" ht="25.5" customHeight="1" x14ac:dyDescent="0.25">
      <c r="A19" s="57" t="s">
        <v>25</v>
      </c>
      <c r="B19" s="57"/>
      <c r="C19" s="57"/>
      <c r="D19" s="57"/>
      <c r="E19" s="57"/>
      <c r="F19" s="57"/>
      <c r="G19" s="57"/>
      <c r="H19" s="57"/>
    </row>
    <row r="20" spans="1:8" ht="120.75" customHeight="1" x14ac:dyDescent="0.25">
      <c r="A20" s="47" t="s">
        <v>141</v>
      </c>
      <c r="B20" s="47"/>
      <c r="C20" s="47"/>
      <c r="D20" s="47"/>
      <c r="E20" s="47"/>
      <c r="F20" s="47"/>
      <c r="G20" s="47"/>
      <c r="H20" s="47"/>
    </row>
    <row r="21" spans="1:8" x14ac:dyDescent="0.25">
      <c r="A21" s="46" t="s">
        <v>26</v>
      </c>
      <c r="B21" s="46"/>
      <c r="C21" s="46"/>
      <c r="D21" s="46"/>
      <c r="E21" s="46"/>
      <c r="F21" s="46"/>
      <c r="G21" s="46"/>
      <c r="H21" s="46"/>
    </row>
    <row r="22" spans="1:8" ht="135.75" customHeight="1" x14ac:dyDescent="0.25">
      <c r="A22" s="48" t="s">
        <v>139</v>
      </c>
      <c r="B22" s="48"/>
      <c r="C22" s="48"/>
      <c r="D22" s="48"/>
      <c r="E22" s="48"/>
      <c r="F22" s="48"/>
      <c r="G22" s="48"/>
      <c r="H22" s="48"/>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49" t="s">
        <v>27</v>
      </c>
      <c r="B2" s="49"/>
      <c r="C2" s="49"/>
      <c r="D2" s="49"/>
      <c r="E2" s="49"/>
      <c r="F2" s="49"/>
    </row>
    <row r="3" spans="1:6" x14ac:dyDescent="0.25">
      <c r="A3" s="2" t="s">
        <v>6</v>
      </c>
      <c r="B3" s="65" t="str">
        <f>'1. ABOGADO EXTERNO'!B6:H6</f>
        <v>ROCIO DEL PILAR OROZCO SARRIA</v>
      </c>
      <c r="C3" s="65"/>
      <c r="D3" s="65"/>
      <c r="E3" s="65"/>
      <c r="F3" s="65"/>
    </row>
    <row r="4" spans="1:6" x14ac:dyDescent="0.25">
      <c r="A4" s="2" t="s">
        <v>28</v>
      </c>
      <c r="B4" s="36"/>
      <c r="C4" s="2" t="s">
        <v>29</v>
      </c>
      <c r="D4" s="66"/>
      <c r="E4" s="66"/>
      <c r="F4" s="66"/>
    </row>
    <row r="5" spans="1:6" x14ac:dyDescent="0.25">
      <c r="A5" s="2" t="s">
        <v>8</v>
      </c>
      <c r="B5" s="65"/>
      <c r="C5" s="65"/>
      <c r="D5" s="65"/>
      <c r="E5" s="65"/>
      <c r="F5" s="65"/>
    </row>
    <row r="6" spans="1:6" x14ac:dyDescent="0.25">
      <c r="A6" s="2" t="s">
        <v>30</v>
      </c>
      <c r="B6" s="32"/>
      <c r="C6" s="2" t="s">
        <v>31</v>
      </c>
      <c r="D6" s="39"/>
      <c r="E6" s="2" t="s">
        <v>32</v>
      </c>
      <c r="F6" s="39"/>
    </row>
    <row r="7" spans="1:6" ht="39.75" customHeight="1" x14ac:dyDescent="0.25">
      <c r="A7" s="2" t="s">
        <v>33</v>
      </c>
      <c r="B7" s="32"/>
      <c r="C7" s="2" t="s">
        <v>34</v>
      </c>
      <c r="D7" s="33"/>
      <c r="E7" s="2" t="s">
        <v>35</v>
      </c>
      <c r="F7" s="34"/>
    </row>
    <row r="8" spans="1:6" ht="35.25" customHeight="1" x14ac:dyDescent="0.25">
      <c r="A8" s="2" t="s">
        <v>36</v>
      </c>
      <c r="B8" s="35"/>
      <c r="C8" s="2" t="s">
        <v>37</v>
      </c>
      <c r="D8" s="35"/>
      <c r="E8" s="2" t="s">
        <v>38</v>
      </c>
      <c r="F8" s="36"/>
    </row>
    <row r="9" spans="1:6" ht="37.5" customHeight="1" x14ac:dyDescent="0.25">
      <c r="A9" s="2" t="s">
        <v>39</v>
      </c>
      <c r="B9" s="5"/>
      <c r="C9" s="63" t="s">
        <v>40</v>
      </c>
      <c r="D9" s="65"/>
      <c r="E9" s="2" t="s">
        <v>41</v>
      </c>
      <c r="F9" s="1"/>
    </row>
    <row r="10" spans="1:6" ht="30" x14ac:dyDescent="0.25">
      <c r="A10" s="2" t="s">
        <v>42</v>
      </c>
      <c r="B10" s="5"/>
      <c r="C10" s="63"/>
      <c r="D10" s="65"/>
      <c r="E10" s="2" t="s">
        <v>43</v>
      </c>
      <c r="F10" s="1"/>
    </row>
    <row r="11" spans="1:6" ht="46.5" customHeight="1" x14ac:dyDescent="0.25">
      <c r="A11" s="2" t="s">
        <v>44</v>
      </c>
      <c r="B11" s="37"/>
      <c r="C11" s="2" t="s">
        <v>23</v>
      </c>
      <c r="D11" s="37"/>
      <c r="E11" s="2" t="s">
        <v>9</v>
      </c>
      <c r="F11" s="38"/>
    </row>
    <row r="12" spans="1:6" ht="167.25" customHeight="1" x14ac:dyDescent="0.25">
      <c r="A12" s="2" t="s">
        <v>45</v>
      </c>
      <c r="B12" s="62"/>
      <c r="C12" s="62"/>
      <c r="D12" s="62"/>
      <c r="E12" s="62"/>
      <c r="F12" s="62"/>
    </row>
    <row r="13" spans="1:6" ht="21" x14ac:dyDescent="0.25">
      <c r="A13" s="49" t="s">
        <v>46</v>
      </c>
      <c r="B13" s="49"/>
      <c r="C13" s="49"/>
      <c r="D13" s="49"/>
      <c r="E13" s="49"/>
      <c r="F13" s="49"/>
    </row>
    <row r="14" spans="1:6" x14ac:dyDescent="0.25">
      <c r="A14" s="61"/>
      <c r="B14" s="61"/>
      <c r="C14" s="61"/>
      <c r="D14" s="61"/>
      <c r="E14" s="61"/>
      <c r="F14" s="61"/>
    </row>
    <row r="15" spans="1:6" x14ac:dyDescent="0.25">
      <c r="A15" s="61"/>
      <c r="B15" s="61"/>
      <c r="C15" s="61"/>
      <c r="D15" s="61"/>
      <c r="E15" s="61"/>
      <c r="F15" s="61"/>
    </row>
    <row r="16" spans="1:6" x14ac:dyDescent="0.25">
      <c r="A16" s="61"/>
      <c r="B16" s="61"/>
      <c r="C16" s="61"/>
      <c r="D16" s="61"/>
      <c r="E16" s="61"/>
      <c r="F16" s="61"/>
    </row>
    <row r="17" spans="1:6" x14ac:dyDescent="0.25">
      <c r="A17" s="61"/>
      <c r="B17" s="61"/>
      <c r="C17" s="61"/>
      <c r="D17" s="61"/>
      <c r="E17" s="61"/>
      <c r="F17" s="61"/>
    </row>
    <row r="18" spans="1:6" x14ac:dyDescent="0.25">
      <c r="A18" s="61"/>
      <c r="B18" s="61"/>
      <c r="C18" s="61"/>
      <c r="D18" s="61"/>
      <c r="E18" s="61"/>
      <c r="F18" s="61"/>
    </row>
    <row r="19" spans="1:6" x14ac:dyDescent="0.25">
      <c r="A19" s="61"/>
      <c r="B19" s="61"/>
      <c r="C19" s="61"/>
      <c r="D19" s="61"/>
      <c r="E19" s="61"/>
      <c r="F19" s="61"/>
    </row>
    <row r="20" spans="1:6" x14ac:dyDescent="0.25">
      <c r="A20" s="61"/>
      <c r="B20" s="61"/>
      <c r="C20" s="61"/>
      <c r="D20" s="61"/>
      <c r="E20" s="61"/>
      <c r="F20" s="61"/>
    </row>
    <row r="21" spans="1:6" x14ac:dyDescent="0.25">
      <c r="A21" s="61"/>
      <c r="B21" s="61"/>
      <c r="C21" s="61"/>
      <c r="D21" s="61"/>
      <c r="E21" s="61"/>
      <c r="F21" s="61"/>
    </row>
    <row r="22" spans="1:6" x14ac:dyDescent="0.25">
      <c r="A22" s="61"/>
      <c r="B22" s="61"/>
      <c r="C22" s="61"/>
      <c r="D22" s="61"/>
      <c r="E22" s="61"/>
      <c r="F22" s="61"/>
    </row>
    <row r="23" spans="1:6" x14ac:dyDescent="0.25">
      <c r="A23" s="61"/>
      <c r="B23" s="61"/>
      <c r="C23" s="61"/>
      <c r="D23" s="61"/>
      <c r="E23" s="61"/>
      <c r="F23" s="61"/>
    </row>
    <row r="24" spans="1:6" x14ac:dyDescent="0.25">
      <c r="A24" s="61"/>
      <c r="B24" s="61"/>
      <c r="C24" s="61"/>
      <c r="D24" s="61"/>
      <c r="E24" s="61"/>
      <c r="F24" s="61"/>
    </row>
    <row r="25" spans="1:6" x14ac:dyDescent="0.25">
      <c r="A25" s="61"/>
      <c r="B25" s="61"/>
      <c r="C25" s="61"/>
      <c r="D25" s="61"/>
      <c r="E25" s="61"/>
      <c r="F25" s="61"/>
    </row>
    <row r="26" spans="1:6" x14ac:dyDescent="0.25">
      <c r="A26" s="61"/>
      <c r="B26" s="61"/>
      <c r="C26" s="61"/>
      <c r="D26" s="61"/>
      <c r="E26" s="61"/>
      <c r="F26" s="61"/>
    </row>
    <row r="27" spans="1:6" x14ac:dyDescent="0.25">
      <c r="A27" s="61"/>
      <c r="B27" s="61"/>
      <c r="C27" s="61"/>
      <c r="D27" s="61"/>
      <c r="E27" s="61"/>
      <c r="F27" s="61"/>
    </row>
    <row r="28" spans="1:6" x14ac:dyDescent="0.25">
      <c r="A28" s="61"/>
      <c r="B28" s="61"/>
      <c r="C28" s="61"/>
      <c r="D28" s="61"/>
      <c r="E28" s="61"/>
      <c r="F28" s="61"/>
    </row>
    <row r="29" spans="1:6" x14ac:dyDescent="0.25">
      <c r="A29" s="61"/>
      <c r="B29" s="61"/>
      <c r="C29" s="61"/>
      <c r="D29" s="61"/>
      <c r="E29" s="61"/>
      <c r="F29" s="61"/>
    </row>
    <row r="30" spans="1:6" x14ac:dyDescent="0.25">
      <c r="A30" s="61"/>
      <c r="B30" s="61"/>
      <c r="C30" s="61"/>
      <c r="D30" s="61"/>
      <c r="E30" s="61"/>
      <c r="F30" s="61"/>
    </row>
    <row r="31" spans="1:6" x14ac:dyDescent="0.25">
      <c r="A31" s="61"/>
      <c r="B31" s="61"/>
      <c r="C31" s="61"/>
      <c r="D31" s="61"/>
      <c r="E31" s="61"/>
      <c r="F31" s="61"/>
    </row>
    <row r="32" spans="1:6" x14ac:dyDescent="0.25">
      <c r="A32" s="61"/>
      <c r="B32" s="61"/>
      <c r="C32" s="61"/>
      <c r="D32" s="61"/>
      <c r="E32" s="61"/>
      <c r="F32" s="61"/>
    </row>
    <row r="33" spans="1:6" x14ac:dyDescent="0.25">
      <c r="A33" s="61"/>
      <c r="B33" s="61"/>
      <c r="C33" s="61"/>
      <c r="D33" s="61"/>
      <c r="E33" s="61"/>
      <c r="F33" s="61"/>
    </row>
    <row r="34" spans="1:6" x14ac:dyDescent="0.25">
      <c r="A34" s="61"/>
      <c r="B34" s="61"/>
      <c r="C34" s="61"/>
      <c r="D34" s="61"/>
      <c r="E34" s="61"/>
      <c r="F34" s="61"/>
    </row>
    <row r="35" spans="1:6" x14ac:dyDescent="0.25">
      <c r="A35" s="61"/>
      <c r="B35" s="61"/>
      <c r="C35" s="61"/>
      <c r="D35" s="61"/>
      <c r="E35" s="61"/>
      <c r="F35" s="61"/>
    </row>
    <row r="36" spans="1:6" x14ac:dyDescent="0.25">
      <c r="A36" s="61"/>
      <c r="B36" s="61"/>
      <c r="C36" s="61"/>
      <c r="D36" s="61"/>
      <c r="E36" s="61"/>
      <c r="F36" s="61"/>
    </row>
    <row r="37" spans="1:6" x14ac:dyDescent="0.25">
      <c r="A37" s="63" t="s">
        <v>47</v>
      </c>
      <c r="B37" s="63"/>
      <c r="C37" s="64"/>
      <c r="D37" s="63" t="s">
        <v>48</v>
      </c>
      <c r="E37" s="63"/>
      <c r="F37" s="63"/>
    </row>
    <row r="38" spans="1:6" x14ac:dyDescent="0.25">
      <c r="A38" s="2" t="s">
        <v>49</v>
      </c>
      <c r="B38" s="2" t="s">
        <v>50</v>
      </c>
      <c r="C38" s="64"/>
      <c r="D38" s="2" t="s">
        <v>49</v>
      </c>
      <c r="E38" s="63" t="s">
        <v>50</v>
      </c>
      <c r="F38" s="63"/>
    </row>
    <row r="39" spans="1:6" x14ac:dyDescent="0.25">
      <c r="A39" s="3"/>
      <c r="B39" s="3"/>
      <c r="C39" s="64"/>
      <c r="D39" s="3"/>
      <c r="E39" s="61"/>
      <c r="F39" s="61"/>
    </row>
    <row r="40" spans="1:6" x14ac:dyDescent="0.25">
      <c r="A40" s="3"/>
      <c r="B40" s="3"/>
      <c r="C40" s="64"/>
      <c r="D40" s="3"/>
      <c r="E40" s="61"/>
      <c r="F40" s="61"/>
    </row>
    <row r="41" spans="1:6" x14ac:dyDescent="0.25">
      <c r="A41" s="3"/>
      <c r="B41" s="3"/>
      <c r="C41" s="64"/>
      <c r="D41" s="3"/>
      <c r="E41" s="61"/>
      <c r="F41" s="61"/>
    </row>
    <row r="42" spans="1:6" x14ac:dyDescent="0.25">
      <c r="A42" s="3"/>
      <c r="B42" s="3"/>
      <c r="C42" s="64"/>
      <c r="D42" s="3"/>
      <c r="E42" s="61"/>
      <c r="F42" s="61"/>
    </row>
    <row r="43" spans="1:6" x14ac:dyDescent="0.25">
      <c r="A43" s="3"/>
      <c r="B43" s="3"/>
      <c r="C43" s="64"/>
      <c r="D43" s="3"/>
      <c r="E43" s="61"/>
      <c r="F43" s="61"/>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2578125"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51</v>
      </c>
      <c r="B1" s="7" t="s">
        <v>2</v>
      </c>
      <c r="C1" s="7" t="s">
        <v>52</v>
      </c>
      <c r="D1" s="8" t="s">
        <v>4</v>
      </c>
      <c r="E1" s="9" t="s">
        <v>53</v>
      </c>
      <c r="F1" s="10" t="s">
        <v>54</v>
      </c>
      <c r="G1" s="9" t="s">
        <v>9</v>
      </c>
      <c r="H1" s="11" t="s">
        <v>55</v>
      </c>
      <c r="I1" s="9" t="s">
        <v>11</v>
      </c>
      <c r="J1" s="9" t="s">
        <v>56</v>
      </c>
      <c r="K1" s="9" t="s">
        <v>57</v>
      </c>
      <c r="L1" s="9" t="s">
        <v>58</v>
      </c>
      <c r="M1" s="9" t="s">
        <v>59</v>
      </c>
      <c r="N1" s="12" t="s">
        <v>60</v>
      </c>
      <c r="O1" s="12" t="s">
        <v>61</v>
      </c>
      <c r="P1" s="12" t="s">
        <v>34</v>
      </c>
      <c r="Q1" s="9" t="s">
        <v>15</v>
      </c>
      <c r="R1" s="10" t="s">
        <v>21</v>
      </c>
      <c r="S1" s="10" t="s">
        <v>62</v>
      </c>
      <c r="T1" s="10" t="s">
        <v>63</v>
      </c>
      <c r="U1" s="13" t="s">
        <v>64</v>
      </c>
      <c r="V1" s="13" t="s">
        <v>65</v>
      </c>
      <c r="W1" s="9" t="s">
        <v>66</v>
      </c>
      <c r="X1" s="9" t="s">
        <v>16</v>
      </c>
      <c r="Y1" s="9" t="s">
        <v>67</v>
      </c>
      <c r="Z1" s="14" t="s">
        <v>68</v>
      </c>
      <c r="AA1" s="10" t="s">
        <v>69</v>
      </c>
      <c r="AB1" s="10" t="s">
        <v>70</v>
      </c>
    </row>
    <row r="2" spans="1:28" ht="48" customHeight="1" x14ac:dyDescent="0.25">
      <c r="A2" s="15" t="s">
        <v>71</v>
      </c>
      <c r="B2" s="15" t="s">
        <v>72</v>
      </c>
      <c r="C2" s="15" t="s">
        <v>73</v>
      </c>
      <c r="D2" s="15" t="s">
        <v>74</v>
      </c>
      <c r="E2" s="15" t="s">
        <v>75</v>
      </c>
      <c r="F2" s="15" t="s">
        <v>76</v>
      </c>
      <c r="G2" s="15" t="s">
        <v>77</v>
      </c>
      <c r="H2" s="15" t="s">
        <v>78</v>
      </c>
      <c r="I2" s="15" t="s">
        <v>79</v>
      </c>
      <c r="J2" s="15" t="s">
        <v>80</v>
      </c>
      <c r="K2" s="15" t="s">
        <v>81</v>
      </c>
      <c r="L2" s="15" t="s">
        <v>82</v>
      </c>
      <c r="M2" s="15" t="s">
        <v>83</v>
      </c>
      <c r="N2" s="15" t="s">
        <v>84</v>
      </c>
      <c r="O2" s="15" t="s">
        <v>85</v>
      </c>
      <c r="P2" s="15" t="s">
        <v>86</v>
      </c>
      <c r="Q2" s="15" t="s">
        <v>87</v>
      </c>
      <c r="R2" s="15" t="s">
        <v>88</v>
      </c>
      <c r="S2" s="15" t="s">
        <v>89</v>
      </c>
      <c r="T2" s="15" t="s">
        <v>90</v>
      </c>
      <c r="U2" s="15" t="s">
        <v>91</v>
      </c>
      <c r="V2" s="15" t="s">
        <v>92</v>
      </c>
      <c r="W2" s="15" t="s">
        <v>93</v>
      </c>
      <c r="X2" s="15" t="s">
        <v>94</v>
      </c>
      <c r="Y2" s="15" t="s">
        <v>95</v>
      </c>
      <c r="Z2" s="15" t="s">
        <v>96</v>
      </c>
      <c r="AA2" s="15" t="s">
        <v>97</v>
      </c>
      <c r="AB2" s="15"/>
    </row>
    <row r="3" spans="1:28" s="31" customFormat="1" x14ac:dyDescent="0.25">
      <c r="A3" s="1">
        <v>1</v>
      </c>
      <c r="B3" s="1" t="str">
        <f>'1. ABOGADO EXTERNO'!B4</f>
        <v>1. Civil Ordinario</v>
      </c>
      <c r="C3" s="1" t="str">
        <f>'1. ABOGADO EXTERNO'!F4</f>
        <v>1. Primera Instancia</v>
      </c>
      <c r="D3" s="6">
        <f>'1. ABOGADO EXTERNO'!B5</f>
        <v>45722</v>
      </c>
      <c r="E3" s="17" t="str">
        <f>'1. ABOGADO EXTERNO'!B6</f>
        <v>ROCIO DEL PILAR OROZCO SARRIA</v>
      </c>
      <c r="F3" s="17" t="str">
        <f>'1. ABOGADO EXTERNO'!B7</f>
        <v>UBERNEY DAZA PASINGA - CONDUCTOR
JULIE ALEJANDRA BELTRÁN ANDRADA - PROPIETARIA
MAPFRE SEGUROS GENERALES DE COLOMBIA S.A.</v>
      </c>
      <c r="G3" s="17" t="str">
        <f>'1. ABOGADO EXTERNO'!B9</f>
        <v>1. Que se declare civilmente responsable a la parte demandada de los perjuicios patrimoniales y extrapatrimoniales producidos por los daños ocasionados al vehículo de placas TJT-404
2. La parte demandada está obligada al pago de perjuicios causados a la parte actora a título de daño emergente, lucro cesante y perjuicios morales.
3. Condenar a la parte demandada al pago de las costas del proceso.</v>
      </c>
      <c r="H3" s="18">
        <f>'1. ABOGADO EXTERNO'!B10</f>
        <v>40309315</v>
      </c>
      <c r="I3" s="17" t="str">
        <f>'1. ABOGADO EXTERNO'!B11</f>
        <v>1. Según los hechos de la demanda el día 02 de enero de 2020, siendo las 13:33 horas, sobre la vía Popayán – Cali, Km 57 + 530 Vereda Bella Vista, Mondomo - Cauca, se presentó un accidente de tránsito entre el vehiculo de servicio público de placa TJT-404 de propiedad de la señora Rocío de Pilar Orozco y el vehíuclo particular de placa HGK-208 deconducido por el señor Uberney Daza y de propiedad de la señora Julie Alejandra Beltran.
2. Con ocasión al accidente el vehículo de servicio público sufrio afectaciones materiales. Ante tal circusntancia la hoy demandante procedio a realizar la reclamación directa a Mapfre Seguros Generales de Colombia S.A., quienes realizarón un ofrecimiento de $7.736.870, los cuales no fueron aceptados por la demandante.
3. Por lo anterior, la señora Rocio del Pilar Orozco procedio a la afectación de su póliza, llevando el vehíuclo de placa TJT-404 a las instalaciones de SERVICAR SUPERIOR S.A.S., donde estuvo desde el día 03 de enero de 2020 hasta el 21 de febrero de 2020. En dicho establecimiento de comercio, la demandante asumio la suma de $2.636.870, por concepto de deducible.
4. Con ocasión al accidente ocurriodo el 17 de enero de 2020, la demandante dejó de percibir los recursos económicos que generaba el vehículo de placa TJT-404, el cual por estar afiliado a la Cooperativa Integral De Taxis Belalcázar generaba un promedio de ingresos mensuales de $15.161.000.
5. Finalmente afirma la activa que, con ocasión al accidente se le ocasionó perjuicios de indole extrapatrimonial.</v>
      </c>
      <c r="J3" s="17" t="str">
        <f>'1. ABOGADO EXTERNO'!B12</f>
        <v>La calificación de la contingencia dentro del presente asunto es PROBABLE, comoquiera que la responsabilidad del asegurado está demostrada.
Lo primero que se debe tomarse en consideración es que la Póliza Colectiva de Automóviles No. 3420119007965 presta cobertura material y temporal a los hechos objeto de la litis. Frente a la cobertura temporal, debe decirse que el seguro fue pactado bajo la modalidad ocurrencia, con una vigencia del 01 de agosto de 2019 al 31 de enero de 2020, es decir estaba vigente para la fecha del reprochado accidente (02/01/2020). Por otro lado, respecto de la cobertura material, dicha póliza ampara la responsabilidad civil extracontractual en la cual incurra el asegurado o conductor autorizado, circunstancia que se endilga en el presente caso a la asegurada. Ahora bien, pese a que la Equidad Seguros Generales O.C., ya indemnizó  a la señora Rocío de Pilar Orozco afectando el amparo de  “auxilio de paralización”  y que Mapfre ya pagó a la aseguradora  “Equidad Seguros Generales O.C.”, es decir, lo correspondiente a la afectación de la propia Póliza tomada por la demandante para el amparo de su vehículo de placas TJT-404 bajo el convenio de “choque por choque”, lo cierto es que no se ha acreditado plenamente los efectos de dicho convenio ni las implicaciones respecto de terceros afectados. Por lo que, además, entendiéndose que el “auxilio por paralización” tal y como fue pactado en la Póliza AUTOS COLECTIVO Numero AA006888 expedida por la Equidad no es propiamente un amparo por Lucro Cesante y la Póliza Colectiva de Automóviles No. 3420119007965 no lo excluye, encontrando que la póliza de Mapfre presta cobertura para dicho perjuicio. 
Por otro lado, frente a la responsabilidad de la asegurada, es preciso exponer que la misma se encuentra acreditada, toda vez que del Informe Policial de Accidentes de Tránsito (“IPAT”) aportado al proceso, expone que los hechos ocurridos el 02 de enero de 2020, se causaron como consecuencia del actuar del conductor del vehículo asegurado de placa HGK-208, a quien se le atribuyó la causal 122 – girar bruscamente, cruce repentino con o sin indicaciones. Además, el bosquejo topográfico y las fotografías allegadas al plenario, se observa aunado a lo anterior que, el cruce repentino por parte del vehículo asegurado se hizo, además, en un tramo vial de doble línea amarilla, lo que implica de facto que no se encontraba en una intersección con prelación de giro. Así mismo, si bien en el artículo 67 de la Ley 769 de 2002, señala que todo conductor está obligado a utilizar las señales direccionales de su vehículo para dar un giro o para cambiar de carril y que, en carreteras o vías rápidas, la indicación intermitente de la señal direccional deberá ponerse por lo menos con sesenta (60) metros de antelación al giro, esto a la fecha de presentación de este informe no se pudo respaldar con ningún medio de prueba. 
Lo anterior sin el carácter contingente del asunto.</v>
      </c>
      <c r="K3" s="22" t="str">
        <f>'1. ABOGADO EXTERNO'!B13</f>
        <v>2 Eventual (50% en contra y 50% a favor )</v>
      </c>
      <c r="L3" s="22"/>
      <c r="M3" s="22"/>
      <c r="N3" s="30" t="s">
        <v>98</v>
      </c>
      <c r="O3" s="19" t="s">
        <v>98</v>
      </c>
      <c r="P3" s="18">
        <f>'2. ABOGADO INTERNO '!D7</f>
        <v>0</v>
      </c>
      <c r="Q3" s="17"/>
      <c r="R3" s="17" t="str">
        <f>'1. ABOGADO EXTERNO'!B16</f>
        <v>AUTOS</v>
      </c>
      <c r="S3" s="17"/>
      <c r="T3" s="1"/>
      <c r="U3" s="20"/>
      <c r="V3" s="17"/>
      <c r="W3" s="21">
        <f>'2. ABOGADO INTERNO '!B8</f>
        <v>0</v>
      </c>
      <c r="X3" s="22" t="str">
        <f>'1. ABOGADO EXTERNO'!B14</f>
        <v>Juzgado Primero Civil Municipal de Santander de Quilichao</v>
      </c>
      <c r="Y3" s="1" t="str">
        <f>'1. ABOGADO EXTERNO'!F14</f>
        <v>196984003001-2025-00018-00</v>
      </c>
      <c r="Z3" s="1" t="str">
        <f>'1. ABOGADO EXTERNO'!F5</f>
        <v xml:space="preserve">VIGENTE </v>
      </c>
      <c r="AA3" s="17" t="str">
        <f>'1. ABOGADO EXTERNO'!A22</f>
        <v>El día 19 de marzo de 2025 se radicó escrito de contestación a la demanda.</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2578125"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2</v>
      </c>
      <c r="B1" s="24" t="s">
        <v>3</v>
      </c>
      <c r="C1" s="24" t="s">
        <v>32</v>
      </c>
      <c r="D1" s="24" t="s">
        <v>5</v>
      </c>
      <c r="E1" s="24" t="s">
        <v>99</v>
      </c>
      <c r="F1" s="29" t="s">
        <v>40</v>
      </c>
    </row>
    <row r="2" spans="1:6" x14ac:dyDescent="0.25">
      <c r="A2" s="25"/>
      <c r="B2" s="25"/>
      <c r="C2" s="26"/>
      <c r="D2" s="26"/>
      <c r="E2" s="27"/>
      <c r="F2" s="4"/>
    </row>
    <row r="3" spans="1:6" x14ac:dyDescent="0.25">
      <c r="A3" s="25" t="s">
        <v>100</v>
      </c>
      <c r="B3" s="25" t="s">
        <v>101</v>
      </c>
      <c r="C3" s="26" t="s">
        <v>102</v>
      </c>
      <c r="D3" s="26" t="s">
        <v>103</v>
      </c>
      <c r="E3" s="27" t="s">
        <v>104</v>
      </c>
      <c r="F3" s="4" t="s">
        <v>105</v>
      </c>
    </row>
    <row r="4" spans="1:6" x14ac:dyDescent="0.25">
      <c r="A4" s="25" t="s">
        <v>106</v>
      </c>
      <c r="B4" s="25" t="s">
        <v>107</v>
      </c>
      <c r="C4" s="26" t="s">
        <v>108</v>
      </c>
      <c r="D4" s="26" t="s">
        <v>109</v>
      </c>
      <c r="E4" s="27" t="s">
        <v>110</v>
      </c>
      <c r="F4" s="4" t="s">
        <v>111</v>
      </c>
    </row>
    <row r="5" spans="1:6" x14ac:dyDescent="0.25">
      <c r="A5" s="25" t="s">
        <v>112</v>
      </c>
      <c r="B5" s="25" t="s">
        <v>113</v>
      </c>
      <c r="C5" s="26" t="s">
        <v>114</v>
      </c>
      <c r="D5" s="28"/>
      <c r="E5" s="27" t="s">
        <v>115</v>
      </c>
    </row>
    <row r="6" spans="1:6" x14ac:dyDescent="0.25">
      <c r="A6" s="25" t="s">
        <v>116</v>
      </c>
      <c r="B6" s="25" t="s">
        <v>117</v>
      </c>
      <c r="C6" s="26"/>
      <c r="D6" s="28"/>
      <c r="E6" s="27" t="s">
        <v>118</v>
      </c>
    </row>
    <row r="7" spans="1:6" x14ac:dyDescent="0.25">
      <c r="A7" s="25" t="s">
        <v>119</v>
      </c>
      <c r="B7" s="25"/>
      <c r="C7" s="26"/>
      <c r="D7" s="28"/>
      <c r="E7" s="27" t="s">
        <v>120</v>
      </c>
    </row>
    <row r="8" spans="1:6" x14ac:dyDescent="0.25">
      <c r="A8" s="25" t="s">
        <v>121</v>
      </c>
      <c r="B8" s="25"/>
      <c r="C8" s="26"/>
      <c r="D8" s="28"/>
      <c r="E8" s="27" t="s">
        <v>122</v>
      </c>
    </row>
    <row r="9" spans="1:6" x14ac:dyDescent="0.25">
      <c r="A9" s="25" t="s">
        <v>123</v>
      </c>
      <c r="B9" s="28"/>
      <c r="C9" s="26"/>
      <c r="D9" s="28"/>
      <c r="E9" s="27" t="s">
        <v>124</v>
      </c>
    </row>
    <row r="10" spans="1:6" x14ac:dyDescent="0.25">
      <c r="A10" s="25" t="s">
        <v>125</v>
      </c>
      <c r="B10" s="28"/>
      <c r="C10" s="26"/>
      <c r="D10" s="28"/>
      <c r="E10" s="27" t="s">
        <v>126</v>
      </c>
    </row>
    <row r="11" spans="1:6" x14ac:dyDescent="0.25">
      <c r="A11" s="25" t="s">
        <v>127</v>
      </c>
      <c r="B11" s="28"/>
      <c r="C11" s="26"/>
      <c r="D11" s="28"/>
      <c r="E11" s="27" t="s">
        <v>128</v>
      </c>
    </row>
    <row r="12" spans="1:6" x14ac:dyDescent="0.25">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3.xml><?xml version="1.0" encoding="utf-8"?>
<ds:datastoreItem xmlns:ds="http://schemas.openxmlformats.org/officeDocument/2006/customXml" ds:itemID="{9321F232-4DAE-4E03-A8BC-BE3A914A1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2025-03-26T16:19:14Z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0x0101002C92A54D8AB3014FADD0201C99992F62</vt:lpwstr>
  </property>
  <property fmtid="{D5CDD505-2E9C-101B-9397-08002B2CF9AE}" pid="3" name="MediaServiceImageTags">
    <vt:lpwstr/>
  </property>
</Properties>
</file>